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9210" activeTab="0"/>
  </bookViews>
  <sheets>
    <sheet name="902" sheetId="1" r:id="rId1"/>
    <sheet name="925" sheetId="2" r:id="rId2"/>
    <sheet name="926" sheetId="3" r:id="rId3"/>
  </sheets>
  <definedNames>
    <definedName name="_xlnm.Print_Area" localSheetId="0">'902'!$A$1:$N$44</definedName>
    <definedName name="_xlnm.Print_Area" localSheetId="1">'925'!$A$1:$T$57</definedName>
  </definedNames>
  <calcPr fullCalcOnLoad="1"/>
</workbook>
</file>

<file path=xl/sharedStrings.xml><?xml version="1.0" encoding="utf-8"?>
<sst xmlns="http://schemas.openxmlformats.org/spreadsheetml/2006/main" count="274" uniqueCount="105">
  <si>
    <t>Мероприятие</t>
  </si>
  <si>
    <t>ПЗ</t>
  </si>
  <si>
    <t>РЗ</t>
  </si>
  <si>
    <t>План на третий год</t>
  </si>
  <si>
    <t>План на второй год</t>
  </si>
  <si>
    <t>План на первый год</t>
  </si>
  <si>
    <t>Итоговая сумма по плану</t>
  </si>
  <si>
    <t>Дата принятия</t>
  </si>
  <si>
    <t>Код бюджетной классификации</t>
  </si>
  <si>
    <t>УТВЕРЖДАЮ</t>
  </si>
  <si>
    <t>Начальник финансового управления</t>
  </si>
  <si>
    <t>Мостовский район</t>
  </si>
  <si>
    <t xml:space="preserve">                                    _______________________________________</t>
  </si>
  <si>
    <t>Сумма</t>
  </si>
  <si>
    <t>2014 год</t>
  </si>
  <si>
    <t>2015 год</t>
  </si>
  <si>
    <t>2016 год</t>
  </si>
  <si>
    <t>БА</t>
  </si>
  <si>
    <t>ЛБО</t>
  </si>
  <si>
    <t>Изменения в сводную бюджетную роспись</t>
  </si>
  <si>
    <t>и лимиты бюджетных обязательств, вносимые в соответствии</t>
  </si>
  <si>
    <t xml:space="preserve">"О внесении изменений в решение Совета муниципального образования Мостовский район </t>
  </si>
  <si>
    <t>"О бюджете муниципального образования Мостовский район на текущий год и на плановый период"</t>
  </si>
  <si>
    <t>(рублей)</t>
  </si>
  <si>
    <t>№ п/п</t>
  </si>
  <si>
    <t>Наименование показателя</t>
  </si>
  <si>
    <t>КВСР</t>
  </si>
  <si>
    <t>КЦСР</t>
  </si>
  <si>
    <t>КВР</t>
  </si>
  <si>
    <t>Раздел 1.Расходы</t>
  </si>
  <si>
    <t>Итого по разделу 1. Расходы</t>
  </si>
  <si>
    <t>Раздел 2. Источники финансирования дефицита бюджтета (в части выбытия средств)</t>
  </si>
  <si>
    <t>Х</t>
  </si>
  <si>
    <t>Итого по разделу 2.Источники финансирования дефицита бюджтета (в части выбытия средств)</t>
  </si>
  <si>
    <t>Всего изменения</t>
  </si>
  <si>
    <t>Начальник бюджетного отдела</t>
  </si>
  <si>
    <t>Исполнитель</t>
  </si>
  <si>
    <t>Тютерева Е.М.</t>
  </si>
  <si>
    <t>Шматкова Н.В.</t>
  </si>
  <si>
    <t>1.</t>
  </si>
  <si>
    <t>ГРБС: Администрация муниципального образования Мостовский район</t>
  </si>
  <si>
    <t>902</t>
  </si>
  <si>
    <t>07</t>
  </si>
  <si>
    <t>1.1.</t>
  </si>
  <si>
    <t>Увеличены годовые бюджетные назначения за счет средств краевого  бюджета  :</t>
  </si>
  <si>
    <t>ГРБС: Отдел культуры администрации муниципального образования Мостовский район</t>
  </si>
  <si>
    <t>926</t>
  </si>
  <si>
    <t>муниципального образования</t>
  </si>
  <si>
    <t>2.</t>
  </si>
  <si>
    <t>2.1.</t>
  </si>
  <si>
    <t>00.00.00</t>
  </si>
  <si>
    <t>3.</t>
  </si>
  <si>
    <t>3.1.</t>
  </si>
  <si>
    <t>000 0102 000005 0000 810</t>
  </si>
  <si>
    <t>Погашение кредитов, предоставленных кредитными организациями в валюте РФ</t>
  </si>
  <si>
    <t>ГРБС: Районное управление образованием</t>
  </si>
  <si>
    <t>08</t>
  </si>
  <si>
    <t>01</t>
  </si>
  <si>
    <t>1.2.</t>
  </si>
  <si>
    <t>(код вида изменений 01.05.00)</t>
  </si>
  <si>
    <t>1.3.</t>
  </si>
  <si>
    <t>1.4.</t>
  </si>
  <si>
    <t>13</t>
  </si>
  <si>
    <t>610</t>
  </si>
  <si>
    <t>240</t>
  </si>
  <si>
    <t>Уменьшены годовые бюджетные назначения за счет средств краевого  бюджета  :</t>
  </si>
  <si>
    <t>Уменьшены годовые бюджетные назначения за счет средств местного  бюджета  :</t>
  </si>
  <si>
    <t>70.00.00</t>
  </si>
  <si>
    <t>1.5.</t>
  </si>
  <si>
    <t>2.2.</t>
  </si>
  <si>
    <t>2.3.</t>
  </si>
  <si>
    <t>3.2.</t>
  </si>
  <si>
    <t>5336564</t>
  </si>
  <si>
    <t>30.02.03</t>
  </si>
  <si>
    <t>"29" декабря 2014 год</t>
  </si>
  <si>
    <r>
      <t xml:space="preserve">с </t>
    </r>
    <r>
      <rPr>
        <b/>
        <sz val="12"/>
        <rFont val="Times New Roman"/>
        <family val="1"/>
      </rPr>
      <t>решением Совета муниципального образования Мостовский район от 26 декабря 2014 года № 382</t>
    </r>
  </si>
  <si>
    <t xml:space="preserve">субсидии на повышение квалификации работников муниципальных учреждений здравоохранения </t>
  </si>
  <si>
    <t>05</t>
  </si>
  <si>
    <t>6906163</t>
  </si>
  <si>
    <t>иные межбюджетные трансферты за счет средств Резервного фонда администрации Краснодарского края на предупреждение и ликвидацию последствий ЧС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поддержку малого и среднего предпринимательства федеральный бюджет</t>
  </si>
  <si>
    <t>9996250</t>
  </si>
  <si>
    <t xml:space="preserve">компенсация расходов, связанных с оказанием в 2014 году медицинскими организациями, подведомственными органам исполнительной власти субъектов РФ  и органам местного самоуправления, гражданам Украины и лицам без гражданства медицинской помощи и проведением профилактических прививок </t>
  </si>
  <si>
    <t>09</t>
  </si>
  <si>
    <t>9995422</t>
  </si>
  <si>
    <t>субвенции на осуществление отдельных гос. полномочий по поддержке сельскохозяйственного производства в части возмещения части процентной ставки по кредитам</t>
  </si>
  <si>
    <t>с МП «Организация отдыха, оздоровления и занятости детей и подростков муниципального образования Мостовский район в 2014 году»</t>
  </si>
  <si>
    <t xml:space="preserve">Переданные полномочия поселений МО  Мостовский район </t>
  </si>
  <si>
    <t xml:space="preserve">субсидии на реализацию мероприятий государственной программы Краснодарского края "Развитие образования" </t>
  </si>
  <si>
    <t xml:space="preserve">субвенции на осуществление гос. полномочий по обеспечению гос. гарантий реализации прав на получение общедоступного и бесплатного  образования </t>
  </si>
  <si>
    <t>субвенции на осуществление отдельных гос.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</t>
  </si>
  <si>
    <t xml:space="preserve">субвенции на осуществление отдельных гос.полномочий по обеспечению выплаты ежемесячного вознаграждения, причитающегося приемным родителям </t>
  </si>
  <si>
    <t xml:space="preserve">субвенции на осуществление отдельных гос. полномочий по обеспечению выплаты компенсации части родительской платы за присмотр и уход за детьми, посещающими образовательные организации </t>
  </si>
  <si>
    <t>субвенции на осуществление отдельных гос.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ДОУ проживающим и работающим в сельской местности</t>
  </si>
  <si>
    <t>субвенции на осуществление отдельных гос.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СОШ проживающим и работающим в сельской местности</t>
  </si>
  <si>
    <t>2.4.</t>
  </si>
  <si>
    <t>2.5.</t>
  </si>
  <si>
    <t xml:space="preserve">субвенции на осуществление отдельных гос. полномочий по обеспечению льготным питанием учащихся из многодетных семей в муниципальных общеобразовательных организациях </t>
  </si>
  <si>
    <t>2.6.</t>
  </si>
  <si>
    <t>2.7.</t>
  </si>
  <si>
    <t>субвенции на осуществление отдельных гос. полномочий по выплате денежных средств на обеспечение бесплатного проезда на городском, пригородном, в сельской местности - на внутрирайонном транспорте детей-сирот</t>
  </si>
  <si>
    <t>2.8.</t>
  </si>
  <si>
    <t>субвенции на осуществление отдельных гос.полномочий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</si>
  <si>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>2.9.</t>
  </si>
  <si>
    <t>субвенции на осуществление отдельных гос.полномочий по обеспечению выплаты ежемесячного вознаграждения, причитающегося патронатным воспитателям</t>
  </si>
  <si>
    <t xml:space="preserve">с МП «Развитие образования»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</si>
</sst>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000"/>
    <numFmt numFmtId="167" formatCode="0000000"/>
    <numFmt numFmtId="168" formatCode="00"/>
    <numFmt numFmtId="169" formatCode="000\.00\.000\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4" fillId="0" borderId="0" xfId="52" applyFont="1" applyBorder="1" applyProtection="1">
      <alignment/>
      <protection hidden="1"/>
    </xf>
    <xf numFmtId="0" fontId="4" fillId="0" borderId="0" xfId="52" applyFont="1" applyBorder="1">
      <alignment/>
      <protection/>
    </xf>
    <xf numFmtId="0" fontId="4" fillId="0" borderId="0" xfId="52" applyNumberFormat="1" applyFont="1" applyFill="1" applyBorder="1" applyAlignment="1" applyProtection="1">
      <alignment horizontal="centerContinuous"/>
      <protection hidden="1"/>
    </xf>
    <xf numFmtId="0" fontId="4" fillId="0" borderId="10" xfId="52" applyFont="1" applyBorder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4" fillId="0" borderId="11" xfId="52" applyFont="1" applyBorder="1" applyProtection="1">
      <alignment/>
      <protection hidden="1"/>
    </xf>
    <xf numFmtId="0" fontId="4" fillId="0" borderId="12" xfId="52" applyFont="1" applyBorder="1" applyProtection="1">
      <alignment/>
      <protection hidden="1"/>
    </xf>
    <xf numFmtId="0" fontId="4" fillId="0" borderId="13" xfId="52" applyFont="1" applyBorder="1" applyProtection="1">
      <alignment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4" fillId="0" borderId="14" xfId="52" applyFont="1" applyBorder="1" applyProtection="1">
      <alignment/>
      <protection hidden="1"/>
    </xf>
    <xf numFmtId="0" fontId="4" fillId="0" borderId="14" xfId="52" applyNumberFormat="1" applyFont="1" applyFill="1" applyBorder="1" applyAlignment="1" applyProtection="1">
      <alignment/>
      <protection hidden="1"/>
    </xf>
    <xf numFmtId="0" fontId="4" fillId="0" borderId="15" xfId="52" applyFont="1" applyBorder="1" applyProtection="1">
      <alignment/>
      <protection hidden="1"/>
    </xf>
    <xf numFmtId="0" fontId="6" fillId="0" borderId="0" xfId="52" applyFont="1" applyBorder="1" applyProtection="1">
      <alignment/>
      <protection hidden="1"/>
    </xf>
    <xf numFmtId="0" fontId="7" fillId="0" borderId="0" xfId="52" applyNumberFormat="1" applyFont="1" applyFill="1" applyBorder="1" applyAlignment="1" applyProtection="1">
      <alignment horizontal="centerContinuous"/>
      <protection hidden="1"/>
    </xf>
    <xf numFmtId="0" fontId="7" fillId="0" borderId="0" xfId="52" applyFont="1" applyFill="1" applyBorder="1" applyAlignment="1" applyProtection="1">
      <alignment horizontal="centerContinuous"/>
      <protection hidden="1"/>
    </xf>
    <xf numFmtId="168" fontId="7" fillId="0" borderId="0" xfId="52" applyNumberFormat="1" applyFont="1" applyFill="1" applyBorder="1" applyAlignment="1" applyProtection="1">
      <alignment horizontal="centerContinuous"/>
      <protection hidden="1"/>
    </xf>
    <xf numFmtId="0" fontId="6" fillId="0" borderId="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5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164" fontId="4" fillId="0" borderId="19" xfId="52" applyNumberFormat="1" applyFont="1" applyFill="1" applyBorder="1" applyAlignment="1" applyProtection="1">
      <alignment/>
      <protection hidden="1"/>
    </xf>
    <xf numFmtId="169" fontId="4" fillId="0" borderId="20" xfId="52" applyNumberFormat="1" applyFont="1" applyFill="1" applyBorder="1" applyAlignment="1" applyProtection="1">
      <alignment/>
      <protection hidden="1"/>
    </xf>
    <xf numFmtId="166" fontId="4" fillId="0" borderId="20" xfId="52" applyNumberFormat="1" applyFont="1" applyFill="1" applyBorder="1" applyAlignment="1" applyProtection="1">
      <alignment/>
      <protection hidden="1"/>
    </xf>
    <xf numFmtId="166" fontId="4" fillId="0" borderId="21" xfId="52" applyNumberFormat="1" applyFont="1" applyFill="1" applyBorder="1" applyAlignment="1" applyProtection="1">
      <alignment/>
      <protection hidden="1"/>
    </xf>
    <xf numFmtId="168" fontId="4" fillId="0" borderId="22" xfId="52" applyNumberFormat="1" applyFont="1" applyFill="1" applyBorder="1" applyAlignment="1" applyProtection="1">
      <alignment/>
      <protection hidden="1"/>
    </xf>
    <xf numFmtId="167" fontId="4" fillId="0" borderId="22" xfId="52" applyNumberFormat="1" applyFont="1" applyFill="1" applyBorder="1" applyAlignment="1" applyProtection="1">
      <alignment/>
      <protection hidden="1"/>
    </xf>
    <xf numFmtId="164" fontId="4" fillId="0" borderId="22" xfId="52" applyNumberFormat="1" applyFont="1" applyFill="1" applyBorder="1" applyAlignment="1" applyProtection="1">
      <alignment/>
      <protection hidden="1"/>
    </xf>
    <xf numFmtId="0" fontId="4" fillId="0" borderId="20" xfId="52" applyNumberFormat="1" applyFont="1" applyFill="1" applyBorder="1" applyAlignment="1" applyProtection="1">
      <alignment/>
      <protection hidden="1"/>
    </xf>
    <xf numFmtId="164" fontId="4" fillId="0" borderId="20" xfId="52" applyNumberFormat="1" applyFont="1" applyFill="1" applyBorder="1" applyAlignment="1" applyProtection="1">
      <alignment/>
      <protection hidden="1"/>
    </xf>
    <xf numFmtId="164" fontId="5" fillId="0" borderId="23" xfId="52" applyNumberFormat="1" applyFont="1" applyFill="1" applyBorder="1" applyAlignment="1" applyProtection="1">
      <alignment/>
      <protection hidden="1"/>
    </xf>
    <xf numFmtId="164" fontId="5" fillId="0" borderId="24" xfId="52" applyNumberFormat="1" applyFont="1" applyFill="1" applyBorder="1" applyAlignment="1" applyProtection="1">
      <alignment/>
      <protection hidden="1"/>
    </xf>
    <xf numFmtId="0" fontId="5" fillId="0" borderId="23" xfId="52" applyNumberFormat="1" applyFont="1" applyFill="1" applyBorder="1" applyAlignment="1" applyProtection="1">
      <alignment/>
      <protection hidden="1"/>
    </xf>
    <xf numFmtId="0" fontId="5" fillId="0" borderId="25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4" fillId="0" borderId="26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5" fillId="0" borderId="0" xfId="0" applyFont="1" applyAlignment="1">
      <alignment vertical="center"/>
    </xf>
    <xf numFmtId="0" fontId="5" fillId="0" borderId="14" xfId="52" applyFont="1" applyBorder="1" applyProtection="1">
      <alignment/>
      <protection hidden="1"/>
    </xf>
    <xf numFmtId="49" fontId="4" fillId="0" borderId="27" xfId="52" applyNumberFormat="1" applyFont="1" applyFill="1" applyBorder="1" applyAlignment="1" applyProtection="1">
      <alignment/>
      <protection hidden="1"/>
    </xf>
    <xf numFmtId="164" fontId="4" fillId="0" borderId="27" xfId="52" applyNumberFormat="1" applyFont="1" applyFill="1" applyBorder="1" applyAlignment="1" applyProtection="1">
      <alignment/>
      <protection hidden="1"/>
    </xf>
    <xf numFmtId="164" fontId="4" fillId="0" borderId="28" xfId="52" applyNumberFormat="1" applyFont="1" applyFill="1" applyBorder="1" applyAlignment="1" applyProtection="1">
      <alignment/>
      <protection hidden="1"/>
    </xf>
    <xf numFmtId="49" fontId="45" fillId="0" borderId="22" xfId="0" applyNumberFormat="1" applyFont="1" applyBorder="1" applyAlignment="1">
      <alignment/>
    </xf>
    <xf numFmtId="0" fontId="4" fillId="0" borderId="0" xfId="52" applyFont="1" applyBorder="1" applyAlignment="1" applyProtection="1">
      <alignment horizontal="left"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0" fontId="4" fillId="0" borderId="0" xfId="52" applyFont="1" applyAlignment="1" applyProtection="1">
      <alignment horizontal="left"/>
      <protection hidden="1"/>
    </xf>
    <xf numFmtId="0" fontId="5" fillId="0" borderId="18" xfId="52" applyNumberFormat="1" applyFont="1" applyFill="1" applyBorder="1" applyAlignment="1" applyProtection="1">
      <alignment horizontal="left" vertical="center" wrapText="1"/>
      <protection hidden="1"/>
    </xf>
    <xf numFmtId="166" fontId="4" fillId="0" borderId="22" xfId="52" applyNumberFormat="1" applyFont="1" applyFill="1" applyBorder="1" applyAlignment="1" applyProtection="1">
      <alignment horizontal="left"/>
      <protection hidden="1"/>
    </xf>
    <xf numFmtId="0" fontId="4" fillId="0" borderId="10" xfId="52" applyFont="1" applyBorder="1" applyAlignment="1" applyProtection="1">
      <alignment horizontal="left"/>
      <protection hidden="1"/>
    </xf>
    <xf numFmtId="0" fontId="4" fillId="0" borderId="15" xfId="52" applyFont="1" applyBorder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 horizontal="left" wrapText="1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4" fillId="0" borderId="0" xfId="52" applyFont="1" applyAlignment="1">
      <alignment horizontal="left"/>
      <protection/>
    </xf>
    <xf numFmtId="165" fontId="4" fillId="0" borderId="22" xfId="52" applyNumberFormat="1" applyFont="1" applyFill="1" applyBorder="1" applyAlignment="1" applyProtection="1">
      <alignment horizontal="left"/>
      <protection hidden="1"/>
    </xf>
    <xf numFmtId="0" fontId="5" fillId="0" borderId="14" xfId="52" applyNumberFormat="1" applyFont="1" applyFill="1" applyBorder="1" applyAlignment="1" applyProtection="1">
      <alignment horizontal="left"/>
      <protection hidden="1"/>
    </xf>
    <xf numFmtId="0" fontId="4" fillId="0" borderId="26" xfId="52" applyNumberFormat="1" applyFont="1" applyFill="1" applyBorder="1" applyAlignment="1" applyProtection="1">
      <alignment horizontal="left"/>
      <protection hidden="1"/>
    </xf>
    <xf numFmtId="0" fontId="6" fillId="0" borderId="0" xfId="52" applyFont="1" applyBorder="1" applyAlignment="1" applyProtection="1">
      <alignment horizontal="left"/>
      <protection hidden="1"/>
    </xf>
    <xf numFmtId="0" fontId="7" fillId="0" borderId="0" xfId="52" applyFont="1" applyFill="1" applyBorder="1" applyAlignment="1" applyProtection="1">
      <alignment horizontal="left"/>
      <protection hidden="1"/>
    </xf>
    <xf numFmtId="0" fontId="6" fillId="0" borderId="0" xfId="52" applyNumberFormat="1" applyFont="1" applyFill="1" applyBorder="1" applyAlignment="1" applyProtection="1">
      <alignment horizontal="left"/>
      <protection hidden="1"/>
    </xf>
    <xf numFmtId="49" fontId="4" fillId="0" borderId="29" xfId="52" applyNumberFormat="1" applyFont="1" applyFill="1" applyBorder="1" applyAlignment="1" applyProtection="1">
      <alignment/>
      <protection hidden="1"/>
    </xf>
    <xf numFmtId="49" fontId="4" fillId="0" borderId="27" xfId="52" applyNumberFormat="1" applyFont="1" applyFill="1" applyBorder="1" applyAlignment="1" applyProtection="1">
      <alignment horizontal="left"/>
      <protection hidden="1"/>
    </xf>
    <xf numFmtId="164" fontId="5" fillId="0" borderId="27" xfId="52" applyNumberFormat="1" applyFont="1" applyFill="1" applyBorder="1" applyAlignment="1" applyProtection="1">
      <alignment/>
      <protection hidden="1"/>
    </xf>
    <xf numFmtId="164" fontId="5" fillId="0" borderId="28" xfId="52" applyNumberFormat="1" applyFont="1" applyFill="1" applyBorder="1" applyAlignment="1" applyProtection="1">
      <alignment/>
      <protection hidden="1"/>
    </xf>
    <xf numFmtId="0" fontId="5" fillId="0" borderId="3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2" applyNumberFormat="1" applyFont="1" applyFill="1" applyAlignment="1" applyProtection="1">
      <alignment wrapText="1"/>
      <protection hidden="1"/>
    </xf>
    <xf numFmtId="0" fontId="5" fillId="0" borderId="30" xfId="52" applyNumberFormat="1" applyFont="1" applyFill="1" applyBorder="1" applyAlignment="1" applyProtection="1">
      <alignment horizontal="left" vertical="center" wrapText="1"/>
      <protection hidden="1"/>
    </xf>
    <xf numFmtId="169" fontId="4" fillId="0" borderId="22" xfId="52" applyNumberFormat="1" applyFont="1" applyFill="1" applyBorder="1" applyAlignment="1" applyProtection="1">
      <alignment/>
      <protection hidden="1"/>
    </xf>
    <xf numFmtId="166" fontId="4" fillId="0" borderId="22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49" fontId="4" fillId="0" borderId="22" xfId="52" applyNumberFormat="1" applyFont="1" applyFill="1" applyBorder="1" applyAlignment="1" applyProtection="1">
      <alignment horizontal="left"/>
      <protection hidden="1"/>
    </xf>
    <xf numFmtId="166" fontId="5" fillId="0" borderId="22" xfId="52" applyNumberFormat="1" applyFont="1" applyFill="1" applyBorder="1" applyAlignment="1" applyProtection="1">
      <alignment wrapText="1"/>
      <protection hidden="1"/>
    </xf>
    <xf numFmtId="166" fontId="5" fillId="0" borderId="22" xfId="52" applyNumberFormat="1" applyFont="1" applyFill="1" applyBorder="1" applyAlignment="1" applyProtection="1">
      <alignment/>
      <protection hidden="1"/>
    </xf>
    <xf numFmtId="168" fontId="5" fillId="0" borderId="22" xfId="52" applyNumberFormat="1" applyFont="1" applyFill="1" applyBorder="1" applyAlignment="1" applyProtection="1">
      <alignment/>
      <protection hidden="1"/>
    </xf>
    <xf numFmtId="167" fontId="5" fillId="0" borderId="22" xfId="52" applyNumberFormat="1" applyFont="1" applyFill="1" applyBorder="1" applyAlignment="1" applyProtection="1">
      <alignment/>
      <protection hidden="1"/>
    </xf>
    <xf numFmtId="166" fontId="5" fillId="0" borderId="22" xfId="52" applyNumberFormat="1" applyFont="1" applyFill="1" applyBorder="1" applyAlignment="1" applyProtection="1">
      <alignment horizontal="left"/>
      <protection hidden="1"/>
    </xf>
    <xf numFmtId="165" fontId="5" fillId="0" borderId="22" xfId="52" applyNumberFormat="1" applyFont="1" applyFill="1" applyBorder="1" applyAlignment="1" applyProtection="1">
      <alignment horizontal="left"/>
      <protection hidden="1"/>
    </xf>
    <xf numFmtId="164" fontId="5" fillId="0" borderId="22" xfId="52" applyNumberFormat="1" applyFont="1" applyFill="1" applyBorder="1" applyAlignment="1" applyProtection="1">
      <alignment/>
      <protection hidden="1"/>
    </xf>
    <xf numFmtId="0" fontId="5" fillId="0" borderId="22" xfId="52" applyNumberFormat="1" applyFont="1" applyFill="1" applyBorder="1" applyAlignment="1" applyProtection="1">
      <alignment horizontal="centerContinuous" vertical="center"/>
      <protection hidden="1"/>
    </xf>
    <xf numFmtId="0" fontId="5" fillId="0" borderId="22" xfId="52" applyNumberFormat="1" applyFont="1" applyFill="1" applyBorder="1" applyAlignment="1" applyProtection="1">
      <alignment horizontal="left" vertical="center"/>
      <protection hidden="1"/>
    </xf>
    <xf numFmtId="0" fontId="5" fillId="0" borderId="22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22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2" xfId="52" applyNumberFormat="1" applyFont="1" applyFill="1" applyBorder="1" applyAlignment="1" applyProtection="1">
      <alignment/>
      <protection hidden="1"/>
    </xf>
    <xf numFmtId="49" fontId="5" fillId="0" borderId="22" xfId="52" applyNumberFormat="1" applyFont="1" applyFill="1" applyBorder="1" applyAlignment="1" applyProtection="1">
      <alignment horizontal="left"/>
      <protection hidden="1"/>
    </xf>
    <xf numFmtId="49" fontId="4" fillId="0" borderId="22" xfId="52" applyNumberFormat="1" applyFont="1" applyFill="1" applyBorder="1" applyAlignment="1" applyProtection="1">
      <alignment/>
      <protection hidden="1"/>
    </xf>
    <xf numFmtId="166" fontId="4" fillId="0" borderId="22" xfId="52" applyNumberFormat="1" applyFont="1" applyFill="1" applyBorder="1" applyAlignment="1" applyProtection="1">
      <alignment wrapText="1"/>
      <protection hidden="1"/>
    </xf>
    <xf numFmtId="0" fontId="5" fillId="0" borderId="22" xfId="52" applyFont="1" applyBorder="1" applyProtection="1">
      <alignment/>
      <protection hidden="1"/>
    </xf>
    <xf numFmtId="0" fontId="4" fillId="0" borderId="22" xfId="52" applyFont="1" applyBorder="1" applyProtection="1">
      <alignment/>
      <protection hidden="1"/>
    </xf>
    <xf numFmtId="0" fontId="4" fillId="0" borderId="22" xfId="52" applyNumberFormat="1" applyFont="1" applyFill="1" applyBorder="1" applyAlignment="1" applyProtection="1">
      <alignment/>
      <protection hidden="1"/>
    </xf>
    <xf numFmtId="0" fontId="4" fillId="0" borderId="22" xfId="52" applyFont="1" applyBorder="1" applyAlignment="1" applyProtection="1">
      <alignment horizontal="left"/>
      <protection hidden="1"/>
    </xf>
    <xf numFmtId="0" fontId="5" fillId="0" borderId="22" xfId="52" applyNumberFormat="1" applyFont="1" applyFill="1" applyBorder="1" applyAlignment="1" applyProtection="1">
      <alignment horizontal="left"/>
      <protection hidden="1"/>
    </xf>
    <xf numFmtId="0" fontId="46" fillId="0" borderId="22" xfId="0" applyFont="1" applyBorder="1" applyAlignment="1">
      <alignment/>
    </xf>
    <xf numFmtId="0" fontId="5" fillId="0" borderId="0" xfId="52" applyFont="1" applyBorder="1" applyProtection="1">
      <alignment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Border="1" applyAlignment="1" applyProtection="1">
      <alignment horizontal="left"/>
      <protection hidden="1"/>
    </xf>
    <xf numFmtId="164" fontId="5" fillId="0" borderId="0" xfId="52" applyNumberFormat="1" applyFont="1" applyFill="1" applyBorder="1" applyAlignment="1" applyProtection="1">
      <alignment/>
      <protection hidden="1"/>
    </xf>
    <xf numFmtId="0" fontId="5" fillId="0" borderId="22" xfId="52" applyNumberFormat="1" applyFont="1" applyFill="1" applyBorder="1" applyAlignment="1" applyProtection="1">
      <alignment horizontal="centerContinuous" vertical="center" wrapText="1"/>
      <protection hidden="1"/>
    </xf>
    <xf numFmtId="166" fontId="5" fillId="0" borderId="27" xfId="52" applyNumberFormat="1" applyFont="1" applyFill="1" applyBorder="1" applyAlignment="1" applyProtection="1">
      <alignment wrapText="1"/>
      <protection hidden="1"/>
    </xf>
    <xf numFmtId="49" fontId="4" fillId="0" borderId="22" xfId="52" applyNumberFormat="1" applyFont="1" applyFill="1" applyBorder="1" applyAlignment="1" applyProtection="1">
      <alignment/>
      <protection hidden="1"/>
    </xf>
    <xf numFmtId="0" fontId="4" fillId="0" borderId="34" xfId="52" applyNumberFormat="1" applyFont="1" applyFill="1" applyBorder="1" applyAlignment="1" applyProtection="1">
      <alignment/>
      <protection hidden="1"/>
    </xf>
    <xf numFmtId="0" fontId="0" fillId="0" borderId="22" xfId="0" applyBorder="1" applyAlignment="1">
      <alignment/>
    </xf>
    <xf numFmtId="0" fontId="45" fillId="0" borderId="22" xfId="0" applyFont="1" applyBorder="1" applyAlignment="1">
      <alignment wrapText="1"/>
    </xf>
    <xf numFmtId="49" fontId="4" fillId="0" borderId="22" xfId="52" applyNumberFormat="1" applyFont="1" applyFill="1" applyBorder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0" fontId="5" fillId="0" borderId="10" xfId="52" applyFont="1" applyBorder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left"/>
      <protection hidden="1"/>
    </xf>
    <xf numFmtId="0" fontId="45" fillId="0" borderId="27" xfId="0" applyFont="1" applyBorder="1" applyAlignment="1">
      <alignment wrapText="1"/>
    </xf>
    <xf numFmtId="0" fontId="4" fillId="0" borderId="0" xfId="52" applyNumberFormat="1" applyFont="1" applyFill="1" applyAlignment="1" applyProtection="1">
      <alignment wrapText="1"/>
      <protection hidden="1"/>
    </xf>
    <xf numFmtId="0" fontId="5" fillId="0" borderId="3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31" xfId="52" applyNumberFormat="1" applyFont="1" applyFill="1" applyBorder="1" applyAlignment="1" applyProtection="1">
      <alignment horizontal="left" vertical="center" wrapText="1"/>
      <protection hidden="1"/>
    </xf>
    <xf numFmtId="166" fontId="4" fillId="0" borderId="27" xfId="52" applyNumberFormat="1" applyFont="1" applyFill="1" applyBorder="1" applyAlignment="1" applyProtection="1">
      <alignment wrapText="1"/>
      <protection hidden="1"/>
    </xf>
    <xf numFmtId="0" fontId="45" fillId="0" borderId="22" xfId="0" applyFont="1" applyBorder="1" applyAlignment="1">
      <alignment wrapText="1"/>
    </xf>
    <xf numFmtId="49" fontId="4" fillId="0" borderId="22" xfId="52" applyNumberFormat="1" applyFont="1" applyFill="1" applyBorder="1" applyAlignment="1" applyProtection="1">
      <alignment/>
      <protection hidden="1"/>
    </xf>
    <xf numFmtId="49" fontId="45" fillId="0" borderId="22" xfId="0" applyNumberFormat="1" applyFont="1" applyBorder="1" applyAlignment="1">
      <alignment/>
    </xf>
    <xf numFmtId="0" fontId="36" fillId="0" borderId="22" xfId="0" applyFont="1" applyBorder="1" applyAlignment="1">
      <alignment/>
    </xf>
    <xf numFmtId="164" fontId="5" fillId="0" borderId="20" xfId="52" applyNumberFormat="1" applyFont="1" applyFill="1" applyBorder="1" applyAlignment="1" applyProtection="1">
      <alignment/>
      <protection hidden="1"/>
    </xf>
    <xf numFmtId="0" fontId="47" fillId="0" borderId="22" xfId="0" applyFont="1" applyBorder="1" applyAlignment="1">
      <alignment wrapText="1"/>
    </xf>
    <xf numFmtId="0" fontId="6" fillId="0" borderId="0" xfId="52" applyNumberFormat="1" applyFont="1" applyFill="1" applyBorder="1" applyAlignment="1" applyProtection="1">
      <alignment horizontal="right"/>
      <protection hidden="1"/>
    </xf>
    <xf numFmtId="0" fontId="6" fillId="0" borderId="0" xfId="52" applyNumberFormat="1" applyFont="1" applyFill="1" applyBorder="1" applyAlignment="1" applyProtection="1">
      <alignment wrapText="1"/>
      <protection hidden="1"/>
    </xf>
    <xf numFmtId="0" fontId="6" fillId="0" borderId="0" xfId="52" applyNumberFormat="1" applyFont="1" applyFill="1" applyBorder="1" applyAlignment="1" applyProtection="1">
      <alignment horizontal="center"/>
      <protection hidden="1"/>
    </xf>
    <xf numFmtId="169" fontId="5" fillId="0" borderId="22" xfId="52" applyNumberFormat="1" applyFont="1" applyFill="1" applyBorder="1" applyAlignment="1" applyProtection="1">
      <alignment/>
      <protection hidden="1"/>
    </xf>
    <xf numFmtId="0" fontId="45" fillId="0" borderId="22" xfId="0" applyFont="1" applyBorder="1" applyAlignment="1">
      <alignment wrapText="1"/>
    </xf>
    <xf numFmtId="49" fontId="45" fillId="0" borderId="22" xfId="0" applyNumberFormat="1" applyFont="1" applyBorder="1" applyAlignment="1">
      <alignment/>
    </xf>
    <xf numFmtId="0" fontId="45" fillId="0" borderId="0" xfId="0" applyFont="1" applyBorder="1" applyAlignment="1">
      <alignment wrapText="1"/>
    </xf>
    <xf numFmtId="0" fontId="5" fillId="0" borderId="34" xfId="52" applyNumberFormat="1" applyFont="1" applyFill="1" applyBorder="1" applyAlignment="1" applyProtection="1">
      <alignment/>
      <protection hidden="1"/>
    </xf>
    <xf numFmtId="0" fontId="6" fillId="0" borderId="0" xfId="52" applyNumberFormat="1" applyFont="1" applyFill="1" applyBorder="1" applyAlignment="1" applyProtection="1">
      <alignment horizontal="right"/>
      <protection hidden="1"/>
    </xf>
    <xf numFmtId="0" fontId="48" fillId="0" borderId="0" xfId="0" applyFont="1" applyAlignment="1">
      <alignment horizontal="right"/>
    </xf>
    <xf numFmtId="0" fontId="5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Border="1" applyAlignment="1" applyProtection="1">
      <alignment wrapText="1"/>
      <protection hidden="1"/>
    </xf>
    <xf numFmtId="0" fontId="45" fillId="0" borderId="22" xfId="0" applyFont="1" applyBorder="1" applyAlignment="1">
      <alignment horizontal="center" vertical="center" wrapText="1"/>
    </xf>
    <xf numFmtId="0" fontId="6" fillId="0" borderId="0" xfId="52" applyNumberFormat="1" applyFont="1" applyFill="1" applyBorder="1" applyAlignment="1" applyProtection="1">
      <alignment horizontal="center"/>
      <protection hidden="1"/>
    </xf>
    <xf numFmtId="0" fontId="48" fillId="0" borderId="0" xfId="0" applyFont="1" applyAlignment="1">
      <alignment horizontal="center"/>
    </xf>
    <xf numFmtId="0" fontId="5" fillId="0" borderId="22" xfId="52" applyNumberFormat="1" applyFont="1" applyFill="1" applyBorder="1" applyAlignment="1" applyProtection="1">
      <alignment horizontal="left" vertical="center" wrapText="1"/>
      <protection hidden="1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/>
    </xf>
    <xf numFmtId="0" fontId="46" fillId="0" borderId="0" xfId="0" applyFont="1" applyAlignment="1">
      <alignment horizontal="right"/>
    </xf>
    <xf numFmtId="0" fontId="45" fillId="0" borderId="22" xfId="0" applyFont="1" applyBorder="1" applyAlignment="1">
      <alignment horizontal="left" vertical="center" wrapText="1"/>
    </xf>
    <xf numFmtId="169" fontId="5" fillId="0" borderId="22" xfId="52" applyNumberFormat="1" applyFont="1" applyFill="1" applyBorder="1" applyAlignment="1" applyProtection="1">
      <alignment/>
      <protection hidden="1"/>
    </xf>
    <xf numFmtId="0" fontId="47" fillId="0" borderId="22" xfId="0" applyFont="1" applyBorder="1" applyAlignment="1">
      <alignment/>
    </xf>
    <xf numFmtId="0" fontId="5" fillId="0" borderId="22" xfId="52" applyFont="1" applyBorder="1" applyAlignment="1" applyProtection="1">
      <alignment wrapText="1"/>
      <protection hidden="1"/>
    </xf>
    <xf numFmtId="0" fontId="45" fillId="0" borderId="22" xfId="0" applyFont="1" applyBorder="1" applyAlignment="1">
      <alignment wrapText="1"/>
    </xf>
    <xf numFmtId="0" fontId="4" fillId="0" borderId="0" xfId="52" applyNumberFormat="1" applyFont="1" applyFill="1" applyAlignment="1" applyProtection="1">
      <alignment wrapText="1"/>
      <protection hidden="1"/>
    </xf>
    <xf numFmtId="0" fontId="45" fillId="0" borderId="0" xfId="0" applyFont="1" applyAlignment="1">
      <alignment wrapText="1"/>
    </xf>
    <xf numFmtId="0" fontId="48" fillId="0" borderId="0" xfId="0" applyFont="1" applyAlignment="1">
      <alignment horizontal="center" vertical="center"/>
    </xf>
    <xf numFmtId="49" fontId="4" fillId="0" borderId="22" xfId="52" applyNumberFormat="1" applyFont="1" applyFill="1" applyBorder="1" applyAlignment="1" applyProtection="1">
      <alignment/>
      <protection hidden="1"/>
    </xf>
    <xf numFmtId="49" fontId="45" fillId="0" borderId="22" xfId="0" applyNumberFormat="1" applyFont="1" applyBorder="1" applyAlignment="1">
      <alignment/>
    </xf>
    <xf numFmtId="0" fontId="7" fillId="0" borderId="0" xfId="52" applyNumberFormat="1" applyFont="1" applyFill="1" applyBorder="1" applyAlignment="1" applyProtection="1">
      <alignment horizontal="center"/>
      <protection hidden="1"/>
    </xf>
    <xf numFmtId="0" fontId="49" fillId="0" borderId="0" xfId="0" applyFont="1" applyAlignment="1">
      <alignment horizontal="center"/>
    </xf>
    <xf numFmtId="169" fontId="5" fillId="0" borderId="35" xfId="52" applyNumberFormat="1" applyFont="1" applyFill="1" applyBorder="1" applyAlignment="1" applyProtection="1">
      <alignment/>
      <protection hidden="1"/>
    </xf>
    <xf numFmtId="0" fontId="47" fillId="0" borderId="36" xfId="0" applyFont="1" applyBorder="1" applyAlignment="1">
      <alignment/>
    </xf>
    <xf numFmtId="0" fontId="47" fillId="0" borderId="37" xfId="0" applyFont="1" applyBorder="1" applyAlignment="1">
      <alignment/>
    </xf>
    <xf numFmtId="0" fontId="5" fillId="0" borderId="14" xfId="52" applyFont="1" applyBorder="1" applyAlignment="1" applyProtection="1">
      <alignment wrapText="1"/>
      <protection hidden="1"/>
    </xf>
    <xf numFmtId="0" fontId="45" fillId="0" borderId="14" xfId="0" applyFont="1" applyBorder="1" applyAlignment="1">
      <alignment wrapText="1"/>
    </xf>
    <xf numFmtId="0" fontId="45" fillId="0" borderId="38" xfId="0" applyFont="1" applyBorder="1" applyAlignment="1">
      <alignment wrapText="1"/>
    </xf>
    <xf numFmtId="0" fontId="5" fillId="0" borderId="3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31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39" xfId="52" applyNumberFormat="1" applyFont="1" applyFill="1" applyBorder="1" applyAlignment="1" applyProtection="1">
      <alignment horizontal="center" vertical="center" wrapText="1"/>
      <protection hidden="1"/>
    </xf>
    <xf numFmtId="0" fontId="45" fillId="0" borderId="33" xfId="0" applyFont="1" applyBorder="1" applyAlignment="1">
      <alignment horizontal="center" vertical="center" wrapText="1"/>
    </xf>
    <xf numFmtId="0" fontId="5" fillId="0" borderId="17" xfId="52" applyNumberFormat="1" applyFont="1" applyFill="1" applyBorder="1" applyAlignment="1" applyProtection="1">
      <alignment horizontal="left" vertical="center" wrapText="1"/>
      <protection hidden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" fillId="0" borderId="30" xfId="52" applyNumberFormat="1" applyFont="1" applyFill="1" applyBorder="1" applyAlignment="1" applyProtection="1">
      <alignment horizontal="center" vertical="center" wrapText="1"/>
      <protection hidden="1"/>
    </xf>
    <xf numFmtId="0" fontId="45" fillId="0" borderId="13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3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9" xfId="52" applyNumberFormat="1" applyFont="1" applyFill="1" applyBorder="1" applyAlignment="1" applyProtection="1">
      <alignment horizontal="left" vertical="center" wrapText="1"/>
      <protection hidden="1"/>
    </xf>
    <xf numFmtId="0" fontId="45" fillId="0" borderId="32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view="pageBreakPreview" zoomScale="70" zoomScaleNormal="70" zoomScaleSheetLayoutView="70" zoomScalePageLayoutView="0" workbookViewId="0" topLeftCell="A28">
      <selection activeCell="A29" sqref="A29:IV29"/>
    </sheetView>
  </sheetViews>
  <sheetFormatPr defaultColWidth="9.140625" defaultRowHeight="15"/>
  <cols>
    <col min="1" max="1" width="4.421875" style="7" customWidth="1"/>
    <col min="2" max="2" width="32.00390625" style="7" customWidth="1"/>
    <col min="3" max="5" width="4.57421875" style="7" customWidth="1"/>
    <col min="6" max="6" width="9.28125" style="7" customWidth="1"/>
    <col min="7" max="7" width="4.57421875" style="60" customWidth="1"/>
    <col min="8" max="8" width="8.7109375" style="60" customWidth="1"/>
    <col min="9" max="9" width="15.00390625" style="7" customWidth="1"/>
    <col min="10" max="10" width="14.28125" style="7" customWidth="1"/>
    <col min="11" max="11" width="7.421875" style="7" customWidth="1"/>
    <col min="12" max="12" width="8.421875" style="7" customWidth="1"/>
    <col min="13" max="13" width="8.8515625" style="7" customWidth="1"/>
    <col min="14" max="14" width="7.7109375" style="7" customWidth="1"/>
    <col min="15" max="241" width="9.140625" style="7" customWidth="1"/>
    <col min="242" max="16384" width="9.140625" style="7" customWidth="1"/>
  </cols>
  <sheetData>
    <row r="1" spans="1:14" s="2" customFormat="1" ht="12.75" customHeight="1">
      <c r="A1" s="15"/>
      <c r="B1" s="15"/>
      <c r="C1" s="15"/>
      <c r="D1" s="15"/>
      <c r="E1" s="15"/>
      <c r="F1" s="15"/>
      <c r="G1" s="64"/>
      <c r="H1" s="148" t="s">
        <v>9</v>
      </c>
      <c r="I1" s="149"/>
      <c r="J1" s="149"/>
      <c r="K1" s="149"/>
      <c r="L1" s="149"/>
      <c r="M1" s="149"/>
      <c r="N1" s="149"/>
    </row>
    <row r="2" spans="1:14" s="2" customFormat="1" ht="12.75" customHeight="1">
      <c r="A2" s="17"/>
      <c r="B2" s="17"/>
      <c r="C2" s="17"/>
      <c r="D2" s="18"/>
      <c r="E2" s="17"/>
      <c r="F2" s="17"/>
      <c r="G2" s="65"/>
      <c r="H2" s="141" t="s">
        <v>10</v>
      </c>
      <c r="I2" s="141"/>
      <c r="J2" s="141"/>
      <c r="K2" s="141"/>
      <c r="L2" s="141"/>
      <c r="M2" s="141"/>
      <c r="N2" s="141"/>
    </row>
    <row r="3" spans="1:14" s="2" customFormat="1" ht="12.75" customHeight="1">
      <c r="A3" s="140" t="s">
        <v>47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s="2" customFormat="1" ht="12.75" customHeight="1">
      <c r="A4" s="15"/>
      <c r="B4" s="15"/>
      <c r="C4" s="15"/>
      <c r="D4" s="15"/>
      <c r="E4" s="15"/>
      <c r="F4" s="15"/>
      <c r="G4" s="64"/>
      <c r="H4" s="148" t="s">
        <v>11</v>
      </c>
      <c r="I4" s="149"/>
      <c r="J4" s="149"/>
      <c r="K4" s="149"/>
      <c r="L4" s="149"/>
      <c r="M4" s="149"/>
      <c r="N4" s="149"/>
    </row>
    <row r="5" spans="1:14" s="2" customFormat="1" ht="20.25" customHeight="1">
      <c r="A5" s="19"/>
      <c r="B5" s="19"/>
      <c r="C5" s="19"/>
      <c r="D5" s="19"/>
      <c r="E5" s="148" t="s">
        <v>12</v>
      </c>
      <c r="F5" s="149"/>
      <c r="G5" s="149"/>
      <c r="H5" s="149"/>
      <c r="I5" s="149"/>
      <c r="J5" s="149"/>
      <c r="K5" s="149"/>
      <c r="L5" s="149"/>
      <c r="M5" s="149"/>
      <c r="N5" s="149"/>
    </row>
    <row r="6" spans="1:14" s="2" customFormat="1" ht="12.75" customHeight="1">
      <c r="A6" s="16"/>
      <c r="B6" s="16"/>
      <c r="C6" s="16"/>
      <c r="D6" s="16"/>
      <c r="E6" s="140" t="s">
        <v>74</v>
      </c>
      <c r="F6" s="141"/>
      <c r="G6" s="141"/>
      <c r="H6" s="141"/>
      <c r="I6" s="141"/>
      <c r="J6" s="141"/>
      <c r="K6" s="141"/>
      <c r="L6" s="141"/>
      <c r="M6" s="141"/>
      <c r="N6" s="141"/>
    </row>
    <row r="7" spans="1:14" s="2" customFormat="1" ht="12.75" customHeight="1">
      <c r="A7" s="19"/>
      <c r="B7" s="19"/>
      <c r="C7" s="19"/>
      <c r="D7" s="19"/>
      <c r="E7" s="19"/>
      <c r="F7" s="19"/>
      <c r="G7" s="66"/>
      <c r="H7" s="66"/>
      <c r="I7" s="19"/>
      <c r="J7" s="19"/>
      <c r="K7" s="19"/>
      <c r="L7" s="19"/>
      <c r="M7" s="132"/>
      <c r="N7" s="134"/>
    </row>
    <row r="8" spans="1:14" s="2" customFormat="1" ht="12.75" customHeight="1">
      <c r="A8" s="19"/>
      <c r="B8" s="19"/>
      <c r="C8" s="19"/>
      <c r="D8" s="19"/>
      <c r="E8" s="19"/>
      <c r="F8" s="19"/>
      <c r="G8" s="66"/>
      <c r="H8" s="64"/>
      <c r="I8" s="143"/>
      <c r="J8" s="143"/>
      <c r="K8" s="143"/>
      <c r="L8" s="133"/>
      <c r="M8" s="132"/>
      <c r="N8" s="134"/>
    </row>
    <row r="9" spans="1:14" s="2" customFormat="1" ht="12.75" customHeight="1">
      <c r="A9" s="145" t="s">
        <v>19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</row>
    <row r="10" spans="1:14" s="2" customFormat="1" ht="12.75" customHeight="1">
      <c r="A10" s="145" t="s">
        <v>20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s="2" customFormat="1" ht="12.75" customHeight="1">
      <c r="A11" s="145" t="s">
        <v>75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</row>
    <row r="12" spans="1:14" s="2" customFormat="1" ht="12.75" customHeight="1">
      <c r="A12" s="145" t="s">
        <v>21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14" s="2" customFormat="1" ht="12.75" customHeight="1">
      <c r="A13" s="158" t="s">
        <v>22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1:14" s="2" customFormat="1" ht="12.75" customHeight="1">
      <c r="A14" s="158" t="s">
        <v>59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1:14" s="2" customFormat="1" ht="12.75" customHeight="1">
      <c r="A15" s="161" t="s">
        <v>40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</row>
    <row r="16" spans="1:14" s="2" customFormat="1" ht="12.75" customHeight="1">
      <c r="A16" s="3"/>
      <c r="B16" s="3"/>
      <c r="C16" s="3"/>
      <c r="D16" s="3"/>
      <c r="E16" s="3"/>
      <c r="F16" s="3"/>
      <c r="G16" s="52"/>
      <c r="H16" s="52"/>
      <c r="I16" s="3"/>
      <c r="J16" s="3"/>
      <c r="K16" s="3"/>
      <c r="L16" s="3"/>
      <c r="M16" s="3"/>
      <c r="N16" s="20"/>
    </row>
    <row r="17" spans="1:14" ht="15" customHeight="1">
      <c r="A17" s="1"/>
      <c r="B17" s="1"/>
      <c r="C17" s="5"/>
      <c r="D17" s="5"/>
      <c r="E17" s="5"/>
      <c r="F17" s="5"/>
      <c r="G17" s="53"/>
      <c r="H17" s="53"/>
      <c r="I17" s="5"/>
      <c r="J17" s="5"/>
      <c r="K17" s="5"/>
      <c r="L17" s="5"/>
      <c r="M17" s="45" t="s">
        <v>23</v>
      </c>
      <c r="N17" s="5"/>
    </row>
    <row r="18" spans="1:14" ht="43.5" customHeight="1">
      <c r="A18" s="142" t="s">
        <v>24</v>
      </c>
      <c r="B18" s="142" t="s">
        <v>25</v>
      </c>
      <c r="C18" s="107" t="s">
        <v>8</v>
      </c>
      <c r="D18" s="89"/>
      <c r="E18" s="89"/>
      <c r="F18" s="89"/>
      <c r="G18" s="90"/>
      <c r="H18" s="91"/>
      <c r="I18" s="142" t="s">
        <v>13</v>
      </c>
      <c r="J18" s="142"/>
      <c r="K18" s="142"/>
      <c r="L18" s="142"/>
      <c r="M18" s="142"/>
      <c r="N18" s="142"/>
    </row>
    <row r="19" spans="1:14" ht="26.25" customHeight="1">
      <c r="A19" s="144"/>
      <c r="B19" s="144"/>
      <c r="C19" s="142" t="s">
        <v>26</v>
      </c>
      <c r="D19" s="142" t="s">
        <v>2</v>
      </c>
      <c r="E19" s="142" t="s">
        <v>1</v>
      </c>
      <c r="F19" s="142" t="s">
        <v>27</v>
      </c>
      <c r="G19" s="147" t="s">
        <v>28</v>
      </c>
      <c r="H19" s="147" t="s">
        <v>0</v>
      </c>
      <c r="I19" s="142" t="s">
        <v>14</v>
      </c>
      <c r="J19" s="144"/>
      <c r="K19" s="142" t="s">
        <v>15</v>
      </c>
      <c r="L19" s="144"/>
      <c r="M19" s="92" t="s">
        <v>16</v>
      </c>
      <c r="N19" s="92"/>
    </row>
    <row r="20" spans="1:14" ht="42" customHeight="1">
      <c r="A20" s="144"/>
      <c r="B20" s="144"/>
      <c r="C20" s="142"/>
      <c r="D20" s="142"/>
      <c r="E20" s="142"/>
      <c r="F20" s="142"/>
      <c r="G20" s="147"/>
      <c r="H20" s="147"/>
      <c r="I20" s="92" t="s">
        <v>17</v>
      </c>
      <c r="J20" s="92" t="s">
        <v>18</v>
      </c>
      <c r="K20" s="92" t="s">
        <v>17</v>
      </c>
      <c r="L20" s="92" t="s">
        <v>18</v>
      </c>
      <c r="M20" s="92" t="s">
        <v>17</v>
      </c>
      <c r="N20" s="92" t="s">
        <v>18</v>
      </c>
    </row>
    <row r="21" spans="1:14" ht="12.75" customHeight="1">
      <c r="A21" s="92">
        <v>1</v>
      </c>
      <c r="B21" s="92">
        <v>2</v>
      </c>
      <c r="C21" s="92">
        <v>3</v>
      </c>
      <c r="D21" s="92">
        <v>4</v>
      </c>
      <c r="E21" s="92">
        <v>5</v>
      </c>
      <c r="F21" s="92">
        <v>7</v>
      </c>
      <c r="G21" s="91">
        <v>6</v>
      </c>
      <c r="H21" s="91">
        <v>9</v>
      </c>
      <c r="I21" s="92">
        <v>10</v>
      </c>
      <c r="J21" s="92">
        <v>11</v>
      </c>
      <c r="K21" s="92">
        <v>12</v>
      </c>
      <c r="L21" s="92">
        <v>13</v>
      </c>
      <c r="M21" s="92">
        <v>14</v>
      </c>
      <c r="N21" s="92">
        <v>15</v>
      </c>
    </row>
    <row r="22" spans="1:14" ht="12.75" customHeight="1">
      <c r="A22" s="147" t="s">
        <v>29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</row>
    <row r="23" spans="1:14" s="80" customFormat="1" ht="41.25" customHeight="1">
      <c r="A23" s="93" t="s">
        <v>39</v>
      </c>
      <c r="B23" s="82" t="s">
        <v>44</v>
      </c>
      <c r="C23" s="93"/>
      <c r="D23" s="93"/>
      <c r="E23" s="93"/>
      <c r="F23" s="93"/>
      <c r="G23" s="94"/>
      <c r="H23" s="94"/>
      <c r="I23" s="88">
        <f>I24+I25+I26</f>
        <v>1932500</v>
      </c>
      <c r="J23" s="88">
        <f aca="true" t="shared" si="0" ref="J23:J28">I23</f>
        <v>1932500</v>
      </c>
      <c r="K23" s="88">
        <v>0</v>
      </c>
      <c r="L23" s="88">
        <v>0</v>
      </c>
      <c r="M23" s="88">
        <v>0</v>
      </c>
      <c r="N23" s="88">
        <v>0</v>
      </c>
    </row>
    <row r="24" spans="1:14" ht="52.5" customHeight="1">
      <c r="A24" s="95" t="s">
        <v>43</v>
      </c>
      <c r="B24" s="96" t="s">
        <v>76</v>
      </c>
      <c r="C24" s="95" t="s">
        <v>41</v>
      </c>
      <c r="D24" s="113" t="s">
        <v>42</v>
      </c>
      <c r="E24" s="113" t="s">
        <v>77</v>
      </c>
      <c r="F24" s="113" t="s">
        <v>78</v>
      </c>
      <c r="G24" s="81" t="s">
        <v>63</v>
      </c>
      <c r="H24" s="81" t="s">
        <v>50</v>
      </c>
      <c r="I24" s="35">
        <v>1024000</v>
      </c>
      <c r="J24" s="35">
        <f t="shared" si="0"/>
        <v>1024000</v>
      </c>
      <c r="K24" s="88">
        <v>0</v>
      </c>
      <c r="L24" s="88">
        <v>0</v>
      </c>
      <c r="M24" s="88">
        <v>0</v>
      </c>
      <c r="N24" s="88">
        <v>0</v>
      </c>
    </row>
    <row r="25" spans="1:14" ht="189.75" customHeight="1">
      <c r="A25" s="109" t="s">
        <v>58</v>
      </c>
      <c r="B25" s="96" t="s">
        <v>79</v>
      </c>
      <c r="C25" s="109" t="s">
        <v>41</v>
      </c>
      <c r="D25" s="113" t="s">
        <v>57</v>
      </c>
      <c r="E25" s="113" t="s">
        <v>62</v>
      </c>
      <c r="F25" s="113" t="s">
        <v>80</v>
      </c>
      <c r="G25" s="81" t="s">
        <v>64</v>
      </c>
      <c r="H25" s="81" t="s">
        <v>50</v>
      </c>
      <c r="I25" s="35">
        <v>656000</v>
      </c>
      <c r="J25" s="35">
        <f t="shared" si="0"/>
        <v>656000</v>
      </c>
      <c r="K25" s="88">
        <v>0</v>
      </c>
      <c r="L25" s="88">
        <v>0</v>
      </c>
      <c r="M25" s="88">
        <v>0</v>
      </c>
      <c r="N25" s="88">
        <v>0</v>
      </c>
    </row>
    <row r="26" spans="1:14" ht="156" customHeight="1">
      <c r="A26" s="109" t="s">
        <v>60</v>
      </c>
      <c r="B26" s="117" t="s">
        <v>81</v>
      </c>
      <c r="C26" s="127" t="s">
        <v>41</v>
      </c>
      <c r="D26" s="127" t="s">
        <v>82</v>
      </c>
      <c r="E26" s="127" t="s">
        <v>82</v>
      </c>
      <c r="F26" s="127" t="s">
        <v>83</v>
      </c>
      <c r="G26" s="81" t="s">
        <v>63</v>
      </c>
      <c r="H26" s="81" t="s">
        <v>50</v>
      </c>
      <c r="I26" s="35">
        <v>252500</v>
      </c>
      <c r="J26" s="35">
        <f t="shared" si="0"/>
        <v>252500</v>
      </c>
      <c r="K26" s="88">
        <v>0</v>
      </c>
      <c r="L26" s="88">
        <v>0</v>
      </c>
      <c r="M26" s="88">
        <v>0</v>
      </c>
      <c r="N26" s="88">
        <v>0</v>
      </c>
    </row>
    <row r="27" spans="1:14" s="80" customFormat="1" ht="41.25" customHeight="1">
      <c r="A27" s="93" t="s">
        <v>48</v>
      </c>
      <c r="B27" s="82" t="s">
        <v>65</v>
      </c>
      <c r="C27" s="93"/>
      <c r="D27" s="93"/>
      <c r="E27" s="93"/>
      <c r="F27" s="93"/>
      <c r="G27" s="94"/>
      <c r="H27" s="94"/>
      <c r="I27" s="88">
        <f>I28</f>
        <v>-17500</v>
      </c>
      <c r="J27" s="88">
        <f t="shared" si="0"/>
        <v>-17500</v>
      </c>
      <c r="K27" s="88">
        <v>0</v>
      </c>
      <c r="L27" s="88">
        <v>0</v>
      </c>
      <c r="M27" s="88">
        <v>0</v>
      </c>
      <c r="N27" s="88">
        <v>0</v>
      </c>
    </row>
    <row r="28" spans="1:14" ht="70.5" customHeight="1">
      <c r="A28" s="50" t="s">
        <v>49</v>
      </c>
      <c r="B28" s="112" t="s">
        <v>84</v>
      </c>
      <c r="C28" s="79">
        <v>902</v>
      </c>
      <c r="D28" s="33">
        <v>4</v>
      </c>
      <c r="E28" s="33">
        <v>5</v>
      </c>
      <c r="F28" s="34">
        <v>6327055</v>
      </c>
      <c r="G28" s="55">
        <v>810</v>
      </c>
      <c r="H28" s="61">
        <v>0</v>
      </c>
      <c r="I28" s="35">
        <v>-17500</v>
      </c>
      <c r="J28" s="35">
        <f t="shared" si="0"/>
        <v>-17500</v>
      </c>
      <c r="K28" s="88">
        <v>0</v>
      </c>
      <c r="L28" s="88">
        <v>0</v>
      </c>
      <c r="M28" s="88">
        <v>0</v>
      </c>
      <c r="N28" s="88">
        <v>0</v>
      </c>
    </row>
    <row r="29" spans="1:14" s="80" customFormat="1" ht="41.25" customHeight="1">
      <c r="A29" s="93" t="s">
        <v>51</v>
      </c>
      <c r="B29" s="82" t="s">
        <v>66</v>
      </c>
      <c r="C29" s="93"/>
      <c r="D29" s="93"/>
      <c r="E29" s="93"/>
      <c r="F29" s="93"/>
      <c r="G29" s="94"/>
      <c r="H29" s="94"/>
      <c r="I29" s="88">
        <f>I30</f>
        <v>-50000</v>
      </c>
      <c r="J29" s="88">
        <f>I29</f>
        <v>-50000</v>
      </c>
      <c r="K29" s="88">
        <v>0</v>
      </c>
      <c r="L29" s="88">
        <v>0</v>
      </c>
      <c r="M29" s="88">
        <v>0</v>
      </c>
      <c r="N29" s="88">
        <v>0</v>
      </c>
    </row>
    <row r="30" spans="1:14" ht="69" customHeight="1">
      <c r="A30" s="128" t="s">
        <v>52</v>
      </c>
      <c r="B30" s="126" t="s">
        <v>85</v>
      </c>
      <c r="C30" s="79">
        <v>902</v>
      </c>
      <c r="D30" s="33">
        <v>1</v>
      </c>
      <c r="E30" s="33">
        <v>4</v>
      </c>
      <c r="F30" s="34">
        <v>5110019</v>
      </c>
      <c r="G30" s="55">
        <v>120</v>
      </c>
      <c r="H30" s="61" t="s">
        <v>67</v>
      </c>
      <c r="I30" s="35">
        <v>-50000</v>
      </c>
      <c r="J30" s="35">
        <f>I30</f>
        <v>-50000</v>
      </c>
      <c r="K30" s="88">
        <v>0</v>
      </c>
      <c r="L30" s="88">
        <v>0</v>
      </c>
      <c r="M30" s="88">
        <v>0</v>
      </c>
      <c r="N30" s="88">
        <v>0</v>
      </c>
    </row>
    <row r="31" spans="1:14" ht="21" customHeight="1">
      <c r="A31" s="97" t="s">
        <v>30</v>
      </c>
      <c r="B31" s="98"/>
      <c r="C31" s="99"/>
      <c r="D31" s="98"/>
      <c r="E31" s="98"/>
      <c r="F31" s="98"/>
      <c r="G31" s="100"/>
      <c r="H31" s="101"/>
      <c r="I31" s="88">
        <f>I23+I27+I29</f>
        <v>1865000</v>
      </c>
      <c r="J31" s="88">
        <f>J23+J27+J29</f>
        <v>1865000</v>
      </c>
      <c r="K31" s="88">
        <f>K23+K27</f>
        <v>0</v>
      </c>
      <c r="L31" s="88">
        <f>L23+L27</f>
        <v>0</v>
      </c>
      <c r="M31" s="88">
        <f>M23+M27</f>
        <v>0</v>
      </c>
      <c r="N31" s="88">
        <f>N23+N27</f>
        <v>0</v>
      </c>
    </row>
    <row r="32" spans="1:14" ht="12.75" customHeight="1">
      <c r="A32" s="152" t="s">
        <v>31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</row>
    <row r="33" spans="1:14" ht="49.5" customHeight="1">
      <c r="A33" s="78" t="s">
        <v>39</v>
      </c>
      <c r="B33" s="96" t="s">
        <v>54</v>
      </c>
      <c r="C33" s="159" t="s">
        <v>53</v>
      </c>
      <c r="D33" s="160"/>
      <c r="E33" s="160"/>
      <c r="F33" s="160"/>
      <c r="G33" s="160"/>
      <c r="H33" s="160"/>
      <c r="I33" s="35">
        <v>0</v>
      </c>
      <c r="J33" s="35" t="s">
        <v>32</v>
      </c>
      <c r="K33" s="35">
        <v>0</v>
      </c>
      <c r="L33" s="35" t="s">
        <v>32</v>
      </c>
      <c r="M33" s="35">
        <v>0</v>
      </c>
      <c r="N33" s="35" t="s">
        <v>32</v>
      </c>
    </row>
    <row r="34" spans="1:14" ht="12.75" customHeight="1">
      <c r="A34" s="78"/>
      <c r="B34" s="79"/>
      <c r="C34" s="159"/>
      <c r="D34" s="160"/>
      <c r="E34" s="160"/>
      <c r="F34" s="160"/>
      <c r="G34" s="160"/>
      <c r="H34" s="160"/>
      <c r="I34" s="35"/>
      <c r="J34" s="35" t="s">
        <v>32</v>
      </c>
      <c r="K34" s="35"/>
      <c r="L34" s="35" t="s">
        <v>32</v>
      </c>
      <c r="M34" s="35"/>
      <c r="N34" s="35" t="s">
        <v>32</v>
      </c>
    </row>
    <row r="35" spans="1:14" ht="12.75" customHeight="1">
      <c r="A35" s="78"/>
      <c r="B35" s="79"/>
      <c r="C35" s="159"/>
      <c r="D35" s="160"/>
      <c r="E35" s="160"/>
      <c r="F35" s="160"/>
      <c r="G35" s="160"/>
      <c r="H35" s="160"/>
      <c r="I35" s="35"/>
      <c r="J35" s="35" t="s">
        <v>32</v>
      </c>
      <c r="K35" s="35"/>
      <c r="L35" s="35" t="s">
        <v>32</v>
      </c>
      <c r="M35" s="35"/>
      <c r="N35" s="35" t="s">
        <v>32</v>
      </c>
    </row>
    <row r="36" spans="1:14" ht="27.75" customHeight="1">
      <c r="A36" s="154" t="s">
        <v>33</v>
      </c>
      <c r="B36" s="155"/>
      <c r="C36" s="155"/>
      <c r="D36" s="155"/>
      <c r="E36" s="155"/>
      <c r="F36" s="155"/>
      <c r="G36" s="155"/>
      <c r="H36" s="155"/>
      <c r="I36" s="88">
        <f>I33+I34+I35</f>
        <v>0</v>
      </c>
      <c r="J36" s="88" t="s">
        <v>32</v>
      </c>
      <c r="K36" s="88">
        <f>K33+K34+K35</f>
        <v>0</v>
      </c>
      <c r="L36" s="88" t="s">
        <v>32</v>
      </c>
      <c r="M36" s="88">
        <f>M33+M34+M35</f>
        <v>0</v>
      </c>
      <c r="N36" s="88" t="s">
        <v>32</v>
      </c>
    </row>
    <row r="37" spans="1:14" ht="12.75" customHeight="1">
      <c r="A37" s="97" t="s">
        <v>34</v>
      </c>
      <c r="B37" s="98"/>
      <c r="C37" s="99"/>
      <c r="D37" s="98"/>
      <c r="E37" s="98"/>
      <c r="F37" s="98"/>
      <c r="G37" s="100"/>
      <c r="H37" s="101"/>
      <c r="I37" s="88">
        <f>I31+I36</f>
        <v>1865000</v>
      </c>
      <c r="J37" s="88"/>
      <c r="K37" s="88">
        <f>K31+K36</f>
        <v>0</v>
      </c>
      <c r="L37" s="88"/>
      <c r="M37" s="88">
        <f>M31+M36</f>
        <v>0</v>
      </c>
      <c r="N37" s="88">
        <v>0</v>
      </c>
    </row>
    <row r="38" spans="1:14" ht="12.75" customHeight="1">
      <c r="A38" s="103"/>
      <c r="B38" s="1"/>
      <c r="C38" s="104"/>
      <c r="D38" s="1"/>
      <c r="E38" s="1"/>
      <c r="F38" s="1"/>
      <c r="G38" s="51"/>
      <c r="H38" s="105"/>
      <c r="I38" s="106"/>
      <c r="J38" s="106"/>
      <c r="K38" s="106"/>
      <c r="L38" s="106"/>
      <c r="M38" s="106"/>
      <c r="N38" s="106"/>
    </row>
    <row r="39" spans="1:14" ht="12.75" customHeight="1">
      <c r="A39" s="103"/>
      <c r="B39" s="1"/>
      <c r="C39" s="104"/>
      <c r="D39" s="1"/>
      <c r="E39" s="1"/>
      <c r="F39" s="1"/>
      <c r="G39" s="51"/>
      <c r="H39" s="105"/>
      <c r="I39" s="106"/>
      <c r="J39" s="106"/>
      <c r="K39" s="106"/>
      <c r="L39" s="106"/>
      <c r="M39" s="106"/>
      <c r="N39" s="106"/>
    </row>
    <row r="40" spans="1:14" ht="12.75" customHeight="1">
      <c r="A40" s="1"/>
      <c r="B40" s="1"/>
      <c r="C40" s="5"/>
      <c r="D40" s="1"/>
      <c r="E40" s="1"/>
      <c r="F40" s="1"/>
      <c r="G40" s="51"/>
      <c r="H40" s="51"/>
      <c r="I40" s="1"/>
      <c r="J40" s="1"/>
      <c r="K40" s="1"/>
      <c r="L40" s="1"/>
      <c r="M40" s="1"/>
      <c r="N40" s="1"/>
    </row>
    <row r="41" spans="1:14" ht="18.75" customHeight="1">
      <c r="A41" s="156" t="s">
        <v>35</v>
      </c>
      <c r="B41" s="157"/>
      <c r="C41" s="157"/>
      <c r="D41" s="157"/>
      <c r="E41" s="76"/>
      <c r="F41" s="76"/>
      <c r="G41" s="58"/>
      <c r="H41" s="59"/>
      <c r="I41" s="44"/>
      <c r="J41" s="5"/>
      <c r="K41" s="5" t="s">
        <v>37</v>
      </c>
      <c r="L41" s="5"/>
      <c r="M41" s="5"/>
      <c r="N41" s="5"/>
    </row>
    <row r="42" spans="1:14" ht="11.25" customHeight="1">
      <c r="A42" s="6"/>
      <c r="B42" s="6"/>
      <c r="C42" s="6"/>
      <c r="D42" s="6"/>
      <c r="E42" s="6"/>
      <c r="F42" s="6"/>
      <c r="G42" s="59"/>
      <c r="H42" s="63"/>
      <c r="I42" s="43"/>
      <c r="J42" s="5"/>
      <c r="K42" s="5"/>
      <c r="L42" s="5"/>
      <c r="M42" s="5"/>
      <c r="N42" s="5"/>
    </row>
    <row r="43" spans="1:14" ht="16.5" customHeight="1">
      <c r="A43" s="6" t="s">
        <v>36</v>
      </c>
      <c r="B43" s="6"/>
      <c r="C43" s="6"/>
      <c r="D43" s="6"/>
      <c r="E43" s="6"/>
      <c r="F43" s="6"/>
      <c r="G43" s="59"/>
      <c r="H43" s="52"/>
      <c r="I43" s="20"/>
      <c r="J43" s="5"/>
      <c r="K43" s="5"/>
      <c r="L43" s="5"/>
      <c r="M43" s="5"/>
      <c r="N43" s="5"/>
    </row>
    <row r="44" spans="1:14" ht="12.75" customHeight="1">
      <c r="A44" s="5" t="s">
        <v>38</v>
      </c>
      <c r="B44" s="5"/>
      <c r="C44" s="5"/>
      <c r="D44" s="5"/>
      <c r="E44" s="5"/>
      <c r="F44" s="5"/>
      <c r="G44" s="53"/>
      <c r="H44" s="53"/>
      <c r="I44" s="5"/>
      <c r="J44" s="5"/>
      <c r="K44" s="5"/>
      <c r="L44" s="5"/>
      <c r="M44" s="5"/>
      <c r="N44" s="5"/>
    </row>
  </sheetData>
  <sheetProtection/>
  <mergeCells count="32">
    <mergeCell ref="A22:N22"/>
    <mergeCell ref="A32:N32"/>
    <mergeCell ref="A36:H36"/>
    <mergeCell ref="A41:D41"/>
    <mergeCell ref="A11:N11"/>
    <mergeCell ref="A12:N12"/>
    <mergeCell ref="A13:N13"/>
    <mergeCell ref="A14:N14"/>
    <mergeCell ref="A18:A20"/>
    <mergeCell ref="B18:B20"/>
    <mergeCell ref="G19:G20"/>
    <mergeCell ref="C33:H33"/>
    <mergeCell ref="C34:H34"/>
    <mergeCell ref="C35:H35"/>
    <mergeCell ref="A15:N15"/>
    <mergeCell ref="H1:N1"/>
    <mergeCell ref="H2:N2"/>
    <mergeCell ref="H4:N4"/>
    <mergeCell ref="E5:N5"/>
    <mergeCell ref="A3:N3"/>
    <mergeCell ref="E6:N6"/>
    <mergeCell ref="F19:F20"/>
    <mergeCell ref="I8:K8"/>
    <mergeCell ref="I19:J19"/>
    <mergeCell ref="K19:L19"/>
    <mergeCell ref="A9:N9"/>
    <mergeCell ref="A10:N10"/>
    <mergeCell ref="I18:N18"/>
    <mergeCell ref="C19:C20"/>
    <mergeCell ref="D19:D20"/>
    <mergeCell ref="E19:E20"/>
    <mergeCell ref="H19:H20"/>
  </mergeCells>
  <printOptions/>
  <pageMargins left="0.7480314960629921" right="0.7480314960629921" top="0.984251968503937" bottom="0.3937007874015748" header="0.5118110236220472" footer="0.5118110236220472"/>
  <pageSetup firstPageNumber="0" useFirstPageNumber="1" fitToHeight="0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view="pageBreakPreview" zoomScale="60" zoomScaleNormal="70" zoomScalePageLayoutView="0" workbookViewId="0" topLeftCell="A40">
      <selection activeCell="A23" sqref="A23:N41"/>
    </sheetView>
  </sheetViews>
  <sheetFormatPr defaultColWidth="9.140625" defaultRowHeight="15"/>
  <cols>
    <col min="1" max="1" width="10.421875" style="7" customWidth="1"/>
    <col min="2" max="2" width="25.28125" style="7" customWidth="1"/>
    <col min="3" max="5" width="4.57421875" style="7" customWidth="1"/>
    <col min="6" max="6" width="9.28125" style="7" customWidth="1"/>
    <col min="7" max="7" width="4.57421875" style="60" customWidth="1"/>
    <col min="8" max="8" width="9.00390625" style="60" customWidth="1"/>
    <col min="9" max="9" width="14.140625" style="7" customWidth="1"/>
    <col min="10" max="10" width="13.28125" style="7" customWidth="1"/>
    <col min="11" max="11" width="8.57421875" style="7" customWidth="1"/>
    <col min="12" max="12" width="8.7109375" style="7" customWidth="1"/>
    <col min="13" max="13" width="10.140625" style="7" customWidth="1"/>
    <col min="14" max="14" width="9.140625" style="7" customWidth="1"/>
    <col min="15" max="20" width="0" style="7" hidden="1" customWidth="1"/>
    <col min="21" max="247" width="9.140625" style="7" customWidth="1"/>
    <col min="248" max="16384" width="9.140625" style="7" customWidth="1"/>
  </cols>
  <sheetData>
    <row r="1" spans="1:14" s="2" customFormat="1" ht="12.75" customHeight="1">
      <c r="A1" s="15"/>
      <c r="B1" s="15"/>
      <c r="C1" s="15"/>
      <c r="D1" s="15"/>
      <c r="E1" s="15"/>
      <c r="F1" s="15"/>
      <c r="G1" s="64"/>
      <c r="H1" s="148" t="s">
        <v>9</v>
      </c>
      <c r="I1" s="149"/>
      <c r="J1" s="149"/>
      <c r="K1" s="149"/>
      <c r="L1" s="149"/>
      <c r="M1" s="149"/>
      <c r="N1" s="149"/>
    </row>
    <row r="2" spans="1:14" s="2" customFormat="1" ht="12.75" customHeight="1">
      <c r="A2" s="17"/>
      <c r="B2" s="17"/>
      <c r="C2" s="17"/>
      <c r="D2" s="18"/>
      <c r="E2" s="17"/>
      <c r="F2" s="17"/>
      <c r="G2" s="65"/>
      <c r="H2" s="141" t="s">
        <v>10</v>
      </c>
      <c r="I2" s="141"/>
      <c r="J2" s="141"/>
      <c r="K2" s="141"/>
      <c r="L2" s="141"/>
      <c r="M2" s="141"/>
      <c r="N2" s="141"/>
    </row>
    <row r="3" spans="1:14" s="2" customFormat="1" ht="12.75" customHeight="1">
      <c r="A3" s="140" t="s">
        <v>47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s="2" customFormat="1" ht="12.75" customHeight="1">
      <c r="A4" s="15"/>
      <c r="B4" s="15"/>
      <c r="C4" s="15"/>
      <c r="D4" s="15"/>
      <c r="E4" s="15"/>
      <c r="F4" s="15"/>
      <c r="G4" s="64"/>
      <c r="H4" s="148" t="s">
        <v>11</v>
      </c>
      <c r="I4" s="149"/>
      <c r="J4" s="149"/>
      <c r="K4" s="149"/>
      <c r="L4" s="149"/>
      <c r="M4" s="149"/>
      <c r="N4" s="149"/>
    </row>
    <row r="5" spans="1:14" s="2" customFormat="1" ht="20.25" customHeight="1">
      <c r="A5" s="19"/>
      <c r="B5" s="19"/>
      <c r="C5" s="19"/>
      <c r="D5" s="19"/>
      <c r="E5" s="148" t="s">
        <v>12</v>
      </c>
      <c r="F5" s="149"/>
      <c r="G5" s="149"/>
      <c r="H5" s="149"/>
      <c r="I5" s="149"/>
      <c r="J5" s="149"/>
      <c r="K5" s="149"/>
      <c r="L5" s="149"/>
      <c r="M5" s="149"/>
      <c r="N5" s="149"/>
    </row>
    <row r="6" spans="1:14" s="2" customFormat="1" ht="12.75" customHeight="1">
      <c r="A6" s="16"/>
      <c r="B6" s="16"/>
      <c r="C6" s="16"/>
      <c r="D6" s="16"/>
      <c r="E6" s="140" t="s">
        <v>74</v>
      </c>
      <c r="F6" s="141"/>
      <c r="G6" s="141"/>
      <c r="H6" s="141"/>
      <c r="I6" s="141"/>
      <c r="J6" s="141"/>
      <c r="K6" s="141"/>
      <c r="L6" s="141"/>
      <c r="M6" s="141"/>
      <c r="N6" s="141"/>
    </row>
    <row r="7" spans="1:14" s="2" customFormat="1" ht="12.75" customHeight="1">
      <c r="A7" s="19"/>
      <c r="B7" s="19"/>
      <c r="C7" s="19"/>
      <c r="D7" s="19"/>
      <c r="E7" s="19"/>
      <c r="F7" s="19"/>
      <c r="G7" s="66"/>
      <c r="H7" s="66"/>
      <c r="I7" s="19"/>
      <c r="J7" s="19"/>
      <c r="K7" s="19"/>
      <c r="L7" s="19"/>
      <c r="M7" s="132"/>
      <c r="N7" s="134"/>
    </row>
    <row r="8" spans="1:14" s="2" customFormat="1" ht="12.75" customHeight="1">
      <c r="A8" s="19"/>
      <c r="B8" s="19"/>
      <c r="C8" s="19"/>
      <c r="D8" s="19"/>
      <c r="E8" s="19"/>
      <c r="F8" s="19"/>
      <c r="G8" s="66"/>
      <c r="H8" s="64"/>
      <c r="I8" s="143"/>
      <c r="J8" s="143"/>
      <c r="K8" s="143"/>
      <c r="L8" s="133"/>
      <c r="M8" s="132"/>
      <c r="N8" s="134"/>
    </row>
    <row r="9" spans="1:14" s="2" customFormat="1" ht="12.75" customHeight="1">
      <c r="A9" s="145" t="s">
        <v>19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</row>
    <row r="10" spans="1:14" s="2" customFormat="1" ht="12.75" customHeight="1">
      <c r="A10" s="145" t="s">
        <v>20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s="2" customFormat="1" ht="12.75" customHeight="1">
      <c r="A11" s="145" t="s">
        <v>75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</row>
    <row r="12" spans="1:14" s="2" customFormat="1" ht="12.75" customHeight="1">
      <c r="A12" s="145" t="s">
        <v>21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14" s="2" customFormat="1" ht="12.75" customHeight="1">
      <c r="A13" s="158" t="s">
        <v>22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1:14" s="2" customFormat="1" ht="12.75" customHeight="1">
      <c r="A14" s="158" t="s">
        <v>59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1:20" s="2" customFormat="1" ht="15.75">
      <c r="A15" s="161" t="s">
        <v>55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"/>
      <c r="P15" s="1"/>
      <c r="Q15" s="1"/>
      <c r="R15" s="1"/>
      <c r="S15" s="1"/>
      <c r="T15" s="1"/>
    </row>
    <row r="16" spans="1:20" s="2" customFormat="1" ht="12.75">
      <c r="A16" s="3"/>
      <c r="B16" s="3"/>
      <c r="C16" s="3"/>
      <c r="D16" s="3"/>
      <c r="E16" s="3"/>
      <c r="F16" s="3"/>
      <c r="G16" s="52"/>
      <c r="H16" s="52"/>
      <c r="I16" s="3"/>
      <c r="J16" s="3"/>
      <c r="K16" s="3"/>
      <c r="L16" s="3"/>
      <c r="M16" s="3"/>
      <c r="N16" s="20"/>
      <c r="O16" s="1"/>
      <c r="P16" s="1"/>
      <c r="Q16" s="1"/>
      <c r="R16" s="1"/>
      <c r="S16" s="1"/>
      <c r="T16" s="1"/>
    </row>
    <row r="17" spans="1:20" ht="13.5" thickBot="1">
      <c r="A17" s="4"/>
      <c r="B17" s="4"/>
      <c r="C17" s="5"/>
      <c r="D17" s="5"/>
      <c r="E17" s="5"/>
      <c r="F17" s="5"/>
      <c r="G17" s="53"/>
      <c r="H17" s="53"/>
      <c r="I17" s="5"/>
      <c r="J17" s="5"/>
      <c r="K17" s="5"/>
      <c r="L17" s="5"/>
      <c r="M17" s="45" t="s">
        <v>23</v>
      </c>
      <c r="N17" s="5"/>
      <c r="O17" s="5"/>
      <c r="P17" s="5"/>
      <c r="Q17" s="5"/>
      <c r="R17" s="5"/>
      <c r="S17" s="5"/>
      <c r="T17" s="5"/>
    </row>
    <row r="18" spans="1:20" ht="29.25" customHeight="1" thickBot="1">
      <c r="A18" s="178" t="s">
        <v>24</v>
      </c>
      <c r="B18" s="178" t="s">
        <v>25</v>
      </c>
      <c r="C18" s="172" t="s">
        <v>8</v>
      </c>
      <c r="D18" s="181"/>
      <c r="E18" s="181"/>
      <c r="F18" s="181"/>
      <c r="G18" s="182"/>
      <c r="H18" s="77"/>
      <c r="I18" s="172" t="s">
        <v>13</v>
      </c>
      <c r="J18" s="183"/>
      <c r="K18" s="183"/>
      <c r="L18" s="183"/>
      <c r="M18" s="183"/>
      <c r="N18" s="184"/>
      <c r="O18" s="21" t="s">
        <v>7</v>
      </c>
      <c r="P18" s="22" t="s">
        <v>6</v>
      </c>
      <c r="Q18" s="23" t="s">
        <v>5</v>
      </c>
      <c r="R18" s="23" t="s">
        <v>4</v>
      </c>
      <c r="S18" s="71" t="s">
        <v>3</v>
      </c>
      <c r="T18" s="24"/>
    </row>
    <row r="19" spans="1:20" ht="13.5" thickBot="1">
      <c r="A19" s="179"/>
      <c r="B19" s="179"/>
      <c r="C19" s="178" t="s">
        <v>26</v>
      </c>
      <c r="D19" s="178" t="s">
        <v>2</v>
      </c>
      <c r="E19" s="178" t="s">
        <v>1</v>
      </c>
      <c r="F19" s="178" t="s">
        <v>27</v>
      </c>
      <c r="G19" s="169" t="s">
        <v>28</v>
      </c>
      <c r="H19" s="171" t="s">
        <v>0</v>
      </c>
      <c r="I19" s="172" t="s">
        <v>14</v>
      </c>
      <c r="J19" s="173"/>
      <c r="K19" s="172" t="s">
        <v>15</v>
      </c>
      <c r="L19" s="173"/>
      <c r="M19" s="73" t="s">
        <v>16</v>
      </c>
      <c r="N19" s="74"/>
      <c r="O19" s="25"/>
      <c r="P19" s="8"/>
      <c r="Q19" s="10"/>
      <c r="R19" s="10"/>
      <c r="S19" s="10"/>
      <c r="T19" s="9"/>
    </row>
    <row r="20" spans="1:20" ht="13.5" thickBot="1">
      <c r="A20" s="180"/>
      <c r="B20" s="180"/>
      <c r="C20" s="185"/>
      <c r="D20" s="185"/>
      <c r="E20" s="185"/>
      <c r="F20" s="185"/>
      <c r="G20" s="170"/>
      <c r="H20" s="170"/>
      <c r="I20" s="72" t="s">
        <v>17</v>
      </c>
      <c r="J20" s="72" t="s">
        <v>18</v>
      </c>
      <c r="K20" s="72" t="s">
        <v>17</v>
      </c>
      <c r="L20" s="72" t="s">
        <v>18</v>
      </c>
      <c r="M20" s="72" t="s">
        <v>17</v>
      </c>
      <c r="N20" s="72" t="s">
        <v>18</v>
      </c>
      <c r="O20" s="25"/>
      <c r="P20" s="8"/>
      <c r="Q20" s="10"/>
      <c r="R20" s="10"/>
      <c r="S20" s="10"/>
      <c r="T20" s="9"/>
    </row>
    <row r="21" spans="1:20" ht="13.5" thickBot="1">
      <c r="A21" s="27">
        <v>1</v>
      </c>
      <c r="B21" s="27">
        <v>2</v>
      </c>
      <c r="C21" s="26">
        <v>3</v>
      </c>
      <c r="D21" s="26">
        <v>4</v>
      </c>
      <c r="E21" s="26">
        <v>5</v>
      </c>
      <c r="F21" s="26">
        <v>7</v>
      </c>
      <c r="G21" s="54">
        <v>6</v>
      </c>
      <c r="H21" s="75">
        <v>9</v>
      </c>
      <c r="I21" s="26">
        <v>10</v>
      </c>
      <c r="J21" s="26">
        <v>11</v>
      </c>
      <c r="K21" s="26">
        <v>12</v>
      </c>
      <c r="L21" s="26">
        <v>13</v>
      </c>
      <c r="M21" s="26">
        <v>14</v>
      </c>
      <c r="N21" s="26">
        <v>15</v>
      </c>
      <c r="O21" s="11"/>
      <c r="P21" s="8"/>
      <c r="Q21" s="10"/>
      <c r="R21" s="10"/>
      <c r="S21" s="10"/>
      <c r="T21" s="9"/>
    </row>
    <row r="22" spans="1:20" ht="12.75">
      <c r="A22" s="174" t="s">
        <v>29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6"/>
      <c r="O22" s="11"/>
      <c r="P22" s="8"/>
      <c r="Q22" s="10"/>
      <c r="R22" s="10"/>
      <c r="S22" s="10"/>
      <c r="T22" s="9"/>
    </row>
    <row r="23" spans="1:20" ht="51">
      <c r="A23" s="135" t="s">
        <v>39</v>
      </c>
      <c r="B23" s="82" t="s">
        <v>44</v>
      </c>
      <c r="C23" s="83"/>
      <c r="D23" s="84"/>
      <c r="E23" s="84"/>
      <c r="F23" s="85"/>
      <c r="G23" s="86"/>
      <c r="H23" s="87"/>
      <c r="I23" s="88">
        <f>I24+I26+I25+I27+I28+I29</f>
        <v>28011800</v>
      </c>
      <c r="J23" s="88">
        <f>I23</f>
        <v>28011800</v>
      </c>
      <c r="K23" s="88">
        <v>0</v>
      </c>
      <c r="L23" s="88">
        <v>0</v>
      </c>
      <c r="M23" s="88">
        <v>0</v>
      </c>
      <c r="N23" s="88">
        <v>0</v>
      </c>
      <c r="O23" s="110"/>
      <c r="P23" s="37"/>
      <c r="Q23" s="37"/>
      <c r="R23" s="37"/>
      <c r="S23" s="37"/>
      <c r="T23" s="37"/>
    </row>
    <row r="24" spans="1:20" ht="72" customHeight="1">
      <c r="A24" s="102" t="s">
        <v>43</v>
      </c>
      <c r="B24" s="136" t="s">
        <v>87</v>
      </c>
      <c r="C24" s="79">
        <v>925</v>
      </c>
      <c r="D24" s="33">
        <v>7</v>
      </c>
      <c r="E24" s="33">
        <v>9</v>
      </c>
      <c r="F24" s="34">
        <v>6536060</v>
      </c>
      <c r="G24" s="55">
        <v>610</v>
      </c>
      <c r="H24" s="81" t="s">
        <v>50</v>
      </c>
      <c r="I24" s="35">
        <v>146663</v>
      </c>
      <c r="J24" s="35">
        <f>I24</f>
        <v>146663</v>
      </c>
      <c r="K24" s="88">
        <v>0</v>
      </c>
      <c r="L24" s="88">
        <v>0</v>
      </c>
      <c r="M24" s="88">
        <v>0</v>
      </c>
      <c r="N24" s="88">
        <v>0</v>
      </c>
      <c r="O24" s="110"/>
      <c r="P24" s="37"/>
      <c r="Q24" s="37"/>
      <c r="R24" s="37"/>
      <c r="S24" s="37"/>
      <c r="T24" s="37"/>
    </row>
    <row r="25" spans="1:20" ht="71.25" customHeight="1">
      <c r="A25" s="111" t="s">
        <v>58</v>
      </c>
      <c r="B25" s="136" t="s">
        <v>87</v>
      </c>
      <c r="C25" s="79">
        <v>925</v>
      </c>
      <c r="D25" s="33">
        <v>7</v>
      </c>
      <c r="E25" s="33">
        <v>9</v>
      </c>
      <c r="F25" s="34">
        <v>6536060</v>
      </c>
      <c r="G25" s="55">
        <v>620</v>
      </c>
      <c r="H25" s="81" t="s">
        <v>50</v>
      </c>
      <c r="I25" s="35">
        <v>10937</v>
      </c>
      <c r="J25" s="35">
        <f>I25</f>
        <v>10937</v>
      </c>
      <c r="K25" s="88">
        <v>0</v>
      </c>
      <c r="L25" s="88">
        <v>0</v>
      </c>
      <c r="M25" s="88">
        <v>0</v>
      </c>
      <c r="N25" s="88">
        <v>0</v>
      </c>
      <c r="O25" s="110"/>
      <c r="P25" s="37"/>
      <c r="Q25" s="37"/>
      <c r="R25" s="37"/>
      <c r="S25" s="37"/>
      <c r="T25" s="37"/>
    </row>
    <row r="26" spans="1:20" ht="85.5" customHeight="1">
      <c r="A26" s="137" t="s">
        <v>60</v>
      </c>
      <c r="B26" s="136" t="s">
        <v>88</v>
      </c>
      <c r="C26" s="79">
        <v>925</v>
      </c>
      <c r="D26" s="33">
        <v>7</v>
      </c>
      <c r="E26" s="33">
        <v>2</v>
      </c>
      <c r="F26" s="34">
        <v>6516086</v>
      </c>
      <c r="G26" s="55">
        <v>610</v>
      </c>
      <c r="H26" s="81" t="s">
        <v>50</v>
      </c>
      <c r="I26" s="35">
        <v>25835526.7</v>
      </c>
      <c r="J26" s="35">
        <f>I26</f>
        <v>25835526.7</v>
      </c>
      <c r="K26" s="88">
        <v>0</v>
      </c>
      <c r="L26" s="88">
        <v>0</v>
      </c>
      <c r="M26" s="88">
        <v>0</v>
      </c>
      <c r="N26" s="88">
        <v>0</v>
      </c>
      <c r="O26" s="110"/>
      <c r="P26" s="37"/>
      <c r="Q26" s="37"/>
      <c r="R26" s="37"/>
      <c r="S26" s="37"/>
      <c r="T26" s="37"/>
    </row>
    <row r="27" spans="1:20" ht="79.5" customHeight="1">
      <c r="A27" s="137" t="s">
        <v>61</v>
      </c>
      <c r="B27" s="136" t="s">
        <v>88</v>
      </c>
      <c r="C27" s="79">
        <v>925</v>
      </c>
      <c r="D27" s="33">
        <v>7</v>
      </c>
      <c r="E27" s="33">
        <v>2</v>
      </c>
      <c r="F27" s="34">
        <v>6516086</v>
      </c>
      <c r="G27" s="55">
        <v>620</v>
      </c>
      <c r="H27" s="81" t="s">
        <v>50</v>
      </c>
      <c r="I27" s="35">
        <v>297673.3</v>
      </c>
      <c r="J27" s="35">
        <f>I27</f>
        <v>297673.3</v>
      </c>
      <c r="K27" s="88">
        <v>0</v>
      </c>
      <c r="L27" s="88">
        <v>0</v>
      </c>
      <c r="M27" s="88">
        <v>0</v>
      </c>
      <c r="N27" s="88">
        <v>0</v>
      </c>
      <c r="O27" s="110"/>
      <c r="P27" s="37"/>
      <c r="Q27" s="37"/>
      <c r="R27" s="37"/>
      <c r="S27" s="37"/>
      <c r="T27" s="37"/>
    </row>
    <row r="28" spans="1:20" ht="129.75" customHeight="1">
      <c r="A28" s="111" t="s">
        <v>68</v>
      </c>
      <c r="B28" s="136" t="s">
        <v>89</v>
      </c>
      <c r="C28" s="79">
        <v>925</v>
      </c>
      <c r="D28" s="33">
        <v>10</v>
      </c>
      <c r="E28" s="33">
        <v>4</v>
      </c>
      <c r="F28" s="34">
        <v>6536067</v>
      </c>
      <c r="G28" s="55">
        <v>310</v>
      </c>
      <c r="H28" s="81" t="s">
        <v>50</v>
      </c>
      <c r="I28" s="35">
        <v>1471000</v>
      </c>
      <c r="J28" s="35">
        <f>I28</f>
        <v>1471000</v>
      </c>
      <c r="K28" s="88">
        <v>0</v>
      </c>
      <c r="L28" s="88">
        <v>0</v>
      </c>
      <c r="M28" s="88">
        <v>0</v>
      </c>
      <c r="N28" s="88">
        <v>0</v>
      </c>
      <c r="O28" s="110"/>
      <c r="P28" s="37"/>
      <c r="Q28" s="37"/>
      <c r="R28" s="37"/>
      <c r="S28" s="37"/>
      <c r="T28" s="37"/>
    </row>
    <row r="29" spans="1:20" ht="91.5" customHeight="1">
      <c r="A29" s="111" t="s">
        <v>68</v>
      </c>
      <c r="B29" s="136" t="s">
        <v>90</v>
      </c>
      <c r="C29" s="79">
        <v>925</v>
      </c>
      <c r="D29" s="33">
        <v>10</v>
      </c>
      <c r="E29" s="33">
        <v>4</v>
      </c>
      <c r="F29" s="34">
        <v>6536068</v>
      </c>
      <c r="G29" s="55">
        <v>310</v>
      </c>
      <c r="H29" s="81" t="s">
        <v>50</v>
      </c>
      <c r="I29" s="35">
        <v>250000</v>
      </c>
      <c r="J29" s="35">
        <f>I29</f>
        <v>250000</v>
      </c>
      <c r="K29" s="88">
        <v>0</v>
      </c>
      <c r="L29" s="88">
        <v>0</v>
      </c>
      <c r="M29" s="88">
        <v>0</v>
      </c>
      <c r="N29" s="88">
        <v>0</v>
      </c>
      <c r="O29" s="110"/>
      <c r="P29" s="37"/>
      <c r="Q29" s="37"/>
      <c r="R29" s="37"/>
      <c r="S29" s="37"/>
      <c r="T29" s="37"/>
    </row>
    <row r="30" spans="1:20" s="80" customFormat="1" ht="59.25" customHeight="1">
      <c r="A30" s="129" t="s">
        <v>48</v>
      </c>
      <c r="B30" s="131" t="s">
        <v>65</v>
      </c>
      <c r="C30" s="83"/>
      <c r="D30" s="84"/>
      <c r="E30" s="84"/>
      <c r="F30" s="85"/>
      <c r="G30" s="86"/>
      <c r="H30" s="94"/>
      <c r="I30" s="88">
        <f>I31+I32+I33+I34+I35+I36+I37+I38+I39</f>
        <v>-2139200</v>
      </c>
      <c r="J30" s="88">
        <f>I30</f>
        <v>-2139200</v>
      </c>
      <c r="K30" s="88">
        <v>0</v>
      </c>
      <c r="L30" s="88">
        <v>0</v>
      </c>
      <c r="M30" s="88">
        <v>0</v>
      </c>
      <c r="N30" s="88">
        <v>0</v>
      </c>
      <c r="O30" s="139"/>
      <c r="P30" s="130"/>
      <c r="Q30" s="130"/>
      <c r="R30" s="130"/>
      <c r="S30" s="130"/>
      <c r="T30" s="130"/>
    </row>
    <row r="31" spans="1:20" ht="121.5" customHeight="1">
      <c r="A31" s="137" t="s">
        <v>49</v>
      </c>
      <c r="B31" s="136" t="s">
        <v>91</v>
      </c>
      <c r="C31" s="79">
        <v>925</v>
      </c>
      <c r="D31" s="33">
        <v>10</v>
      </c>
      <c r="E31" s="33">
        <v>4</v>
      </c>
      <c r="F31" s="34">
        <v>6536071</v>
      </c>
      <c r="G31" s="55">
        <v>310</v>
      </c>
      <c r="H31" s="81" t="s">
        <v>50</v>
      </c>
      <c r="I31" s="35">
        <v>-200000</v>
      </c>
      <c r="J31" s="35">
        <f aca="true" t="shared" si="0" ref="J31:J41">I31</f>
        <v>-200000</v>
      </c>
      <c r="K31" s="88">
        <v>0</v>
      </c>
      <c r="L31" s="88">
        <v>0</v>
      </c>
      <c r="M31" s="88">
        <v>0</v>
      </c>
      <c r="N31" s="88">
        <v>0</v>
      </c>
      <c r="O31" s="110"/>
      <c r="P31" s="37"/>
      <c r="Q31" s="37"/>
      <c r="R31" s="37"/>
      <c r="S31" s="37"/>
      <c r="T31" s="37"/>
    </row>
    <row r="32" spans="1:20" ht="147" customHeight="1">
      <c r="A32" s="137" t="s">
        <v>69</v>
      </c>
      <c r="B32" s="136" t="s">
        <v>92</v>
      </c>
      <c r="C32" s="79">
        <v>925</v>
      </c>
      <c r="D32" s="33">
        <v>7</v>
      </c>
      <c r="E32" s="33">
        <v>1</v>
      </c>
      <c r="F32" s="34">
        <v>6516082</v>
      </c>
      <c r="G32" s="55">
        <v>610</v>
      </c>
      <c r="H32" s="81" t="s">
        <v>50</v>
      </c>
      <c r="I32" s="35">
        <v>-120000</v>
      </c>
      <c r="J32" s="35">
        <f t="shared" si="0"/>
        <v>-120000</v>
      </c>
      <c r="K32" s="88">
        <v>0</v>
      </c>
      <c r="L32" s="88">
        <v>0</v>
      </c>
      <c r="M32" s="88">
        <v>0</v>
      </c>
      <c r="N32" s="88">
        <v>0</v>
      </c>
      <c r="O32" s="110"/>
      <c r="P32" s="37"/>
      <c r="Q32" s="37"/>
      <c r="R32" s="37"/>
      <c r="S32" s="37"/>
      <c r="T32" s="37"/>
    </row>
    <row r="33" spans="1:20" ht="150.75" customHeight="1">
      <c r="A33" s="137" t="s">
        <v>70</v>
      </c>
      <c r="B33" s="136" t="s">
        <v>93</v>
      </c>
      <c r="C33" s="79">
        <v>925</v>
      </c>
      <c r="D33" s="33">
        <v>7</v>
      </c>
      <c r="E33" s="33">
        <v>2</v>
      </c>
      <c r="F33" s="34">
        <v>6516082</v>
      </c>
      <c r="G33" s="55">
        <v>610</v>
      </c>
      <c r="H33" s="81" t="s">
        <v>50</v>
      </c>
      <c r="I33" s="35">
        <v>-815000</v>
      </c>
      <c r="J33" s="35">
        <f t="shared" si="0"/>
        <v>-815000</v>
      </c>
      <c r="K33" s="88">
        <v>0</v>
      </c>
      <c r="L33" s="88">
        <v>0</v>
      </c>
      <c r="M33" s="88">
        <v>0</v>
      </c>
      <c r="N33" s="88">
        <v>0</v>
      </c>
      <c r="O33" s="110"/>
      <c r="P33" s="37"/>
      <c r="Q33" s="37"/>
      <c r="R33" s="37"/>
      <c r="S33" s="37"/>
      <c r="T33" s="37"/>
    </row>
    <row r="34" spans="1:20" ht="150.75" customHeight="1">
      <c r="A34" s="137" t="s">
        <v>94</v>
      </c>
      <c r="B34" s="136" t="s">
        <v>93</v>
      </c>
      <c r="C34" s="79">
        <v>925</v>
      </c>
      <c r="D34" s="33">
        <v>7</v>
      </c>
      <c r="E34" s="33">
        <v>2</v>
      </c>
      <c r="F34" s="34">
        <v>6516082</v>
      </c>
      <c r="G34" s="55">
        <v>620</v>
      </c>
      <c r="H34" s="81" t="s">
        <v>50</v>
      </c>
      <c r="I34" s="35">
        <v>-3000</v>
      </c>
      <c r="J34" s="35">
        <f>I34</f>
        <v>-3000</v>
      </c>
      <c r="K34" s="88">
        <v>0</v>
      </c>
      <c r="L34" s="88">
        <v>0</v>
      </c>
      <c r="M34" s="88">
        <v>0</v>
      </c>
      <c r="N34" s="88">
        <v>0</v>
      </c>
      <c r="O34" s="110"/>
      <c r="P34" s="37"/>
      <c r="Q34" s="37"/>
      <c r="R34" s="37"/>
      <c r="S34" s="37"/>
      <c r="T34" s="37"/>
    </row>
    <row r="35" spans="1:20" ht="103.5" customHeight="1">
      <c r="A35" s="137" t="s">
        <v>95</v>
      </c>
      <c r="B35" s="136" t="s">
        <v>96</v>
      </c>
      <c r="C35" s="79">
        <v>925</v>
      </c>
      <c r="D35" s="33">
        <v>7</v>
      </c>
      <c r="E35" s="33">
        <v>2</v>
      </c>
      <c r="F35" s="34">
        <v>6516237</v>
      </c>
      <c r="G35" s="55">
        <v>610</v>
      </c>
      <c r="H35" s="81" t="s">
        <v>50</v>
      </c>
      <c r="I35" s="35">
        <v>-238040</v>
      </c>
      <c r="J35" s="35">
        <f>I35</f>
        <v>-238040</v>
      </c>
      <c r="K35" s="88">
        <v>0</v>
      </c>
      <c r="L35" s="88">
        <v>0</v>
      </c>
      <c r="M35" s="88">
        <v>0</v>
      </c>
      <c r="N35" s="88">
        <v>0</v>
      </c>
      <c r="O35" s="110"/>
      <c r="P35" s="37"/>
      <c r="Q35" s="37"/>
      <c r="R35" s="37"/>
      <c r="S35" s="37"/>
      <c r="T35" s="37"/>
    </row>
    <row r="36" spans="1:20" ht="103.5" customHeight="1">
      <c r="A36" s="137" t="s">
        <v>97</v>
      </c>
      <c r="B36" s="136" t="s">
        <v>96</v>
      </c>
      <c r="C36" s="79">
        <v>925</v>
      </c>
      <c r="D36" s="33">
        <v>7</v>
      </c>
      <c r="E36" s="33">
        <v>2</v>
      </c>
      <c r="F36" s="34">
        <v>6516237</v>
      </c>
      <c r="G36" s="55">
        <v>620</v>
      </c>
      <c r="H36" s="81" t="s">
        <v>50</v>
      </c>
      <c r="I36" s="35">
        <v>-56560</v>
      </c>
      <c r="J36" s="35">
        <f>I36</f>
        <v>-56560</v>
      </c>
      <c r="K36" s="88">
        <v>0</v>
      </c>
      <c r="L36" s="88">
        <v>0</v>
      </c>
      <c r="M36" s="88">
        <v>0</v>
      </c>
      <c r="N36" s="88">
        <v>0</v>
      </c>
      <c r="O36" s="110"/>
      <c r="P36" s="37"/>
      <c r="Q36" s="37"/>
      <c r="R36" s="37"/>
      <c r="S36" s="37"/>
      <c r="T36" s="37"/>
    </row>
    <row r="37" spans="1:20" ht="126.75" customHeight="1">
      <c r="A37" s="137" t="s">
        <v>98</v>
      </c>
      <c r="B37" s="136" t="s">
        <v>99</v>
      </c>
      <c r="C37" s="79">
        <v>925</v>
      </c>
      <c r="D37" s="33">
        <v>10</v>
      </c>
      <c r="E37" s="33">
        <v>4</v>
      </c>
      <c r="F37" s="34">
        <v>6536070</v>
      </c>
      <c r="G37" s="55">
        <v>310</v>
      </c>
      <c r="H37" s="81" t="s">
        <v>50</v>
      </c>
      <c r="I37" s="35">
        <v>-13000</v>
      </c>
      <c r="J37" s="35">
        <f>I37</f>
        <v>-13000</v>
      </c>
      <c r="K37" s="88">
        <v>0</v>
      </c>
      <c r="L37" s="88">
        <v>0</v>
      </c>
      <c r="M37" s="88">
        <v>0</v>
      </c>
      <c r="N37" s="88">
        <v>0</v>
      </c>
      <c r="O37" s="110"/>
      <c r="P37" s="37"/>
      <c r="Q37" s="37"/>
      <c r="R37" s="37"/>
      <c r="S37" s="37"/>
      <c r="T37" s="37"/>
    </row>
    <row r="38" spans="1:20" ht="126.75" customHeight="1">
      <c r="A38" s="137" t="s">
        <v>100</v>
      </c>
      <c r="B38" s="136" t="s">
        <v>101</v>
      </c>
      <c r="C38" s="79">
        <v>925</v>
      </c>
      <c r="D38" s="33">
        <v>10</v>
      </c>
      <c r="E38" s="33">
        <v>4</v>
      </c>
      <c r="F38" s="34">
        <v>6536072</v>
      </c>
      <c r="G38" s="55">
        <v>310</v>
      </c>
      <c r="H38" s="81" t="s">
        <v>50</v>
      </c>
      <c r="I38" s="35">
        <v>-368700</v>
      </c>
      <c r="J38" s="35">
        <f>I38</f>
        <v>-368700</v>
      </c>
      <c r="K38" s="88">
        <v>0</v>
      </c>
      <c r="L38" s="88">
        <v>0</v>
      </c>
      <c r="M38" s="88">
        <v>0</v>
      </c>
      <c r="N38" s="88">
        <v>0</v>
      </c>
      <c r="O38" s="110"/>
      <c r="P38" s="37"/>
      <c r="Q38" s="37"/>
      <c r="R38" s="37"/>
      <c r="S38" s="37"/>
      <c r="T38" s="37"/>
    </row>
    <row r="39" spans="1:20" ht="97.5" customHeight="1">
      <c r="A39" s="137" t="s">
        <v>102</v>
      </c>
      <c r="B39" s="136" t="s">
        <v>103</v>
      </c>
      <c r="C39" s="79">
        <v>925</v>
      </c>
      <c r="D39" s="33">
        <v>10</v>
      </c>
      <c r="E39" s="33">
        <v>4</v>
      </c>
      <c r="F39" s="34">
        <v>6536073</v>
      </c>
      <c r="G39" s="55">
        <v>310</v>
      </c>
      <c r="H39" s="81" t="s">
        <v>50</v>
      </c>
      <c r="I39" s="35">
        <v>-324900</v>
      </c>
      <c r="J39" s="35">
        <f t="shared" si="0"/>
        <v>-324900</v>
      </c>
      <c r="K39" s="88">
        <v>0</v>
      </c>
      <c r="L39" s="88">
        <v>0</v>
      </c>
      <c r="M39" s="88">
        <v>0</v>
      </c>
      <c r="N39" s="88">
        <v>0</v>
      </c>
      <c r="O39" s="110"/>
      <c r="P39" s="37"/>
      <c r="Q39" s="37"/>
      <c r="R39" s="37"/>
      <c r="S39" s="37"/>
      <c r="T39" s="37"/>
    </row>
    <row r="40" spans="1:14" s="80" customFormat="1" ht="57" customHeight="1">
      <c r="A40" s="93" t="s">
        <v>51</v>
      </c>
      <c r="B40" s="82" t="s">
        <v>66</v>
      </c>
      <c r="C40" s="93"/>
      <c r="D40" s="93"/>
      <c r="E40" s="93"/>
      <c r="F40" s="93"/>
      <c r="G40" s="94"/>
      <c r="H40" s="94"/>
      <c r="I40" s="88">
        <f>I41</f>
        <v>-89100</v>
      </c>
      <c r="J40" s="88">
        <f t="shared" si="0"/>
        <v>-89100</v>
      </c>
      <c r="K40" s="88">
        <v>0</v>
      </c>
      <c r="L40" s="88">
        <v>0</v>
      </c>
      <c r="M40" s="88">
        <v>0</v>
      </c>
      <c r="N40" s="88">
        <v>0</v>
      </c>
    </row>
    <row r="41" spans="1:20" ht="30" customHeight="1">
      <c r="A41" s="137" t="s">
        <v>71</v>
      </c>
      <c r="B41" s="136" t="s">
        <v>104</v>
      </c>
      <c r="C41" s="79">
        <v>925</v>
      </c>
      <c r="D41" s="33">
        <v>7</v>
      </c>
      <c r="E41" s="33">
        <v>1</v>
      </c>
      <c r="F41" s="34">
        <v>6516082</v>
      </c>
      <c r="G41" s="55">
        <v>610</v>
      </c>
      <c r="H41" s="81" t="s">
        <v>50</v>
      </c>
      <c r="I41" s="35">
        <v>-89100</v>
      </c>
      <c r="J41" s="35">
        <f t="shared" si="0"/>
        <v>-89100</v>
      </c>
      <c r="K41" s="88">
        <v>0</v>
      </c>
      <c r="L41" s="88">
        <v>0</v>
      </c>
      <c r="M41" s="88">
        <v>0</v>
      </c>
      <c r="N41" s="88">
        <v>0</v>
      </c>
      <c r="O41" s="110"/>
      <c r="P41" s="37"/>
      <c r="Q41" s="37"/>
      <c r="R41" s="37"/>
      <c r="S41" s="37"/>
      <c r="T41" s="37"/>
    </row>
    <row r="42" spans="1:20" ht="20.25" customHeight="1" thickBot="1">
      <c r="A42" s="115" t="s">
        <v>30</v>
      </c>
      <c r="B42" s="4"/>
      <c r="C42" s="114"/>
      <c r="D42" s="4"/>
      <c r="E42" s="4"/>
      <c r="F42" s="4"/>
      <c r="G42" s="56"/>
      <c r="H42" s="116"/>
      <c r="I42" s="39">
        <f>I23+I30+I40</f>
        <v>25783500</v>
      </c>
      <c r="J42" s="39">
        <f>J23+J30+J40</f>
        <v>25783500</v>
      </c>
      <c r="K42" s="39">
        <f>K23</f>
        <v>0</v>
      </c>
      <c r="L42" s="39">
        <f>L23</f>
        <v>0</v>
      </c>
      <c r="M42" s="39">
        <f>M23</f>
        <v>0</v>
      </c>
      <c r="N42" s="39">
        <f>N23</f>
        <v>0</v>
      </c>
      <c r="O42" s="39">
        <v>0</v>
      </c>
      <c r="P42" s="40">
        <v>0</v>
      </c>
      <c r="Q42" s="40">
        <v>0</v>
      </c>
      <c r="R42" s="40">
        <v>0</v>
      </c>
      <c r="S42" s="41">
        <v>0</v>
      </c>
      <c r="T42" s="42"/>
    </row>
    <row r="43" spans="1:20" ht="12.75">
      <c r="A43" s="163" t="s">
        <v>31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5"/>
      <c r="O43" s="36"/>
      <c r="P43" s="37"/>
      <c r="Q43" s="37"/>
      <c r="R43" s="37"/>
      <c r="S43" s="37"/>
      <c r="T43" s="37"/>
    </row>
    <row r="44" spans="1:20" ht="12.75">
      <c r="A44" s="30"/>
      <c r="B44" s="31"/>
      <c r="C44" s="32"/>
      <c r="D44" s="33"/>
      <c r="E44" s="33"/>
      <c r="F44" s="34"/>
      <c r="G44" s="55"/>
      <c r="H44" s="61"/>
      <c r="I44" s="35"/>
      <c r="J44" s="35" t="s">
        <v>32</v>
      </c>
      <c r="K44" s="35"/>
      <c r="L44" s="35" t="s">
        <v>32</v>
      </c>
      <c r="M44" s="35"/>
      <c r="N44" s="35" t="s">
        <v>32</v>
      </c>
      <c r="O44" s="36"/>
      <c r="P44" s="37"/>
      <c r="Q44" s="37"/>
      <c r="R44" s="37"/>
      <c r="S44" s="37"/>
      <c r="T44" s="37"/>
    </row>
    <row r="45" spans="1:20" ht="12.75">
      <c r="A45" s="30"/>
      <c r="B45" s="31"/>
      <c r="C45" s="32"/>
      <c r="D45" s="33"/>
      <c r="E45" s="33"/>
      <c r="F45" s="34"/>
      <c r="G45" s="55"/>
      <c r="H45" s="61"/>
      <c r="I45" s="35"/>
      <c r="J45" s="35" t="s">
        <v>32</v>
      </c>
      <c r="K45" s="35"/>
      <c r="L45" s="35" t="s">
        <v>32</v>
      </c>
      <c r="M45" s="35"/>
      <c r="N45" s="35" t="s">
        <v>32</v>
      </c>
      <c r="O45" s="36"/>
      <c r="P45" s="37"/>
      <c r="Q45" s="37"/>
      <c r="R45" s="37"/>
      <c r="S45" s="37"/>
      <c r="T45" s="37"/>
    </row>
    <row r="46" spans="1:20" ht="12.75">
      <c r="A46" s="30"/>
      <c r="B46" s="31"/>
      <c r="C46" s="32"/>
      <c r="D46" s="33"/>
      <c r="E46" s="33"/>
      <c r="F46" s="34"/>
      <c r="G46" s="55"/>
      <c r="H46" s="61"/>
      <c r="I46" s="35"/>
      <c r="J46" s="35" t="s">
        <v>32</v>
      </c>
      <c r="K46" s="35"/>
      <c r="L46" s="35" t="s">
        <v>32</v>
      </c>
      <c r="M46" s="35"/>
      <c r="N46" s="35" t="s">
        <v>32</v>
      </c>
      <c r="O46" s="36"/>
      <c r="P46" s="37"/>
      <c r="Q46" s="37"/>
      <c r="R46" s="37"/>
      <c r="S46" s="37"/>
      <c r="T46" s="37"/>
    </row>
    <row r="47" spans="1:20" ht="13.5" thickBot="1">
      <c r="A47" s="166" t="s">
        <v>33</v>
      </c>
      <c r="B47" s="167"/>
      <c r="C47" s="167"/>
      <c r="D47" s="167"/>
      <c r="E47" s="167"/>
      <c r="F47" s="167"/>
      <c r="G47" s="167"/>
      <c r="H47" s="168"/>
      <c r="I47" s="38">
        <f>I44+I45+I46</f>
        <v>0</v>
      </c>
      <c r="J47" s="38" t="s">
        <v>32</v>
      </c>
      <c r="K47" s="38">
        <f>K44+K45+K46</f>
        <v>0</v>
      </c>
      <c r="L47" s="38" t="s">
        <v>32</v>
      </c>
      <c r="M47" s="38">
        <f>M44+M45+M46</f>
        <v>0</v>
      </c>
      <c r="N47" s="38" t="s">
        <v>32</v>
      </c>
      <c r="O47" s="39">
        <v>0</v>
      </c>
      <c r="P47" s="40">
        <v>0</v>
      </c>
      <c r="Q47" s="40">
        <v>0</v>
      </c>
      <c r="R47" s="40">
        <v>0</v>
      </c>
      <c r="S47" s="41">
        <v>0</v>
      </c>
      <c r="T47" s="42"/>
    </row>
    <row r="48" spans="1:20" ht="13.5" thickBot="1">
      <c r="A48" s="46" t="s">
        <v>34</v>
      </c>
      <c r="B48" s="12"/>
      <c r="C48" s="13"/>
      <c r="D48" s="12"/>
      <c r="E48" s="12"/>
      <c r="F48" s="4"/>
      <c r="G48" s="56"/>
      <c r="H48" s="62"/>
      <c r="I48" s="38">
        <f>I42+I47</f>
        <v>25783500</v>
      </c>
      <c r="J48" s="38"/>
      <c r="K48" s="38">
        <f>K42+K47</f>
        <v>0</v>
      </c>
      <c r="L48" s="38"/>
      <c r="M48" s="38">
        <f>M42+M47</f>
        <v>0</v>
      </c>
      <c r="N48" s="38">
        <v>0</v>
      </c>
      <c r="O48" s="39">
        <v>0</v>
      </c>
      <c r="P48" s="40">
        <v>0</v>
      </c>
      <c r="Q48" s="40">
        <v>0</v>
      </c>
      <c r="R48" s="40">
        <v>0</v>
      </c>
      <c r="S48" s="41">
        <v>0</v>
      </c>
      <c r="T48" s="42"/>
    </row>
    <row r="49" spans="1:20" ht="12.75">
      <c r="A49" s="14"/>
      <c r="B49" s="14"/>
      <c r="C49" s="5"/>
      <c r="D49" s="14"/>
      <c r="E49" s="14"/>
      <c r="F49" s="14"/>
      <c r="G49" s="57"/>
      <c r="H49" s="57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5"/>
    </row>
    <row r="50" spans="1:20" ht="12.75">
      <c r="A50" s="1"/>
      <c r="B50" s="1"/>
      <c r="C50" s="5"/>
      <c r="D50" s="1"/>
      <c r="E50" s="1"/>
      <c r="F50" s="1"/>
      <c r="G50" s="51"/>
      <c r="H50" s="5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5"/>
    </row>
    <row r="51" spans="1:20" ht="12.75">
      <c r="A51" s="1"/>
      <c r="B51" s="1"/>
      <c r="C51" s="5"/>
      <c r="D51" s="1"/>
      <c r="E51" s="1"/>
      <c r="F51" s="1"/>
      <c r="G51" s="51"/>
      <c r="H51" s="5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5"/>
    </row>
    <row r="52" spans="1:20" ht="12.75">
      <c r="A52" s="156" t="s">
        <v>35</v>
      </c>
      <c r="B52" s="157"/>
      <c r="C52" s="157"/>
      <c r="D52" s="157"/>
      <c r="E52" s="76"/>
      <c r="F52" s="76"/>
      <c r="G52" s="58"/>
      <c r="H52" s="59"/>
      <c r="I52" s="44"/>
      <c r="J52" s="5"/>
      <c r="K52" s="5" t="s">
        <v>37</v>
      </c>
      <c r="L52" s="5"/>
      <c r="M52" s="5"/>
      <c r="N52" s="5"/>
      <c r="O52" s="5"/>
      <c r="P52" s="5"/>
      <c r="Q52" s="5"/>
      <c r="R52" s="5"/>
      <c r="S52" s="5"/>
      <c r="T52" s="5"/>
    </row>
    <row r="53" spans="1:20" ht="12.75">
      <c r="A53" s="6"/>
      <c r="B53" s="6"/>
      <c r="C53" s="6"/>
      <c r="D53" s="6"/>
      <c r="E53" s="6"/>
      <c r="F53" s="6"/>
      <c r="G53" s="59"/>
      <c r="H53" s="63"/>
      <c r="I53" s="43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.75">
      <c r="A54" s="6"/>
      <c r="B54" s="6"/>
      <c r="C54" s="6"/>
      <c r="D54" s="6"/>
      <c r="E54" s="6"/>
      <c r="F54" s="6"/>
      <c r="G54" s="59"/>
      <c r="H54" s="59"/>
      <c r="I54" s="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.75">
      <c r="A55" s="76"/>
      <c r="B55" s="76"/>
      <c r="C55" s="76"/>
      <c r="D55" s="76"/>
      <c r="E55" s="76"/>
      <c r="F55" s="76"/>
      <c r="G55" s="58"/>
      <c r="H55" s="52"/>
      <c r="I55" s="20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2.75">
      <c r="A56" s="6" t="s">
        <v>36</v>
      </c>
      <c r="B56" s="6"/>
      <c r="C56" s="6"/>
      <c r="D56" s="6"/>
      <c r="E56" s="6"/>
      <c r="F56" s="6"/>
      <c r="G56" s="59"/>
      <c r="H56" s="52"/>
      <c r="I56" s="20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2.75">
      <c r="A57" s="5" t="s">
        <v>38</v>
      </c>
      <c r="B57" s="5"/>
      <c r="C57" s="5"/>
      <c r="D57" s="5"/>
      <c r="E57" s="5"/>
      <c r="F57" s="5"/>
      <c r="G57" s="53"/>
      <c r="H57" s="5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62" ht="12.75">
      <c r="B62" s="138"/>
    </row>
  </sheetData>
  <sheetProtection/>
  <mergeCells count="30">
    <mergeCell ref="A13:N13"/>
    <mergeCell ref="H1:N1"/>
    <mergeCell ref="H2:N2"/>
    <mergeCell ref="H4:N4"/>
    <mergeCell ref="E5:N5"/>
    <mergeCell ref="E6:N6"/>
    <mergeCell ref="I8:K8"/>
    <mergeCell ref="A9:N9"/>
    <mergeCell ref="A10:N10"/>
    <mergeCell ref="A11:N11"/>
    <mergeCell ref="A12:N12"/>
    <mergeCell ref="A3:N3"/>
    <mergeCell ref="A14:N14"/>
    <mergeCell ref="A15:N15"/>
    <mergeCell ref="A18:A20"/>
    <mergeCell ref="B18:B20"/>
    <mergeCell ref="C18:G18"/>
    <mergeCell ref="I18:N18"/>
    <mergeCell ref="C19:C20"/>
    <mergeCell ref="D19:D20"/>
    <mergeCell ref="E19:E20"/>
    <mergeCell ref="F19:F20"/>
    <mergeCell ref="A43:N43"/>
    <mergeCell ref="A47:H47"/>
    <mergeCell ref="A52:D52"/>
    <mergeCell ref="G19:G20"/>
    <mergeCell ref="H19:H20"/>
    <mergeCell ref="I19:J19"/>
    <mergeCell ref="K19:L19"/>
    <mergeCell ref="A22:N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60" zoomScalePageLayoutView="0" workbookViewId="0" topLeftCell="A7">
      <selection activeCell="E33" sqref="E33"/>
    </sheetView>
  </sheetViews>
  <sheetFormatPr defaultColWidth="9.140625" defaultRowHeight="15"/>
  <cols>
    <col min="1" max="1" width="10.421875" style="7" customWidth="1"/>
    <col min="2" max="2" width="25.28125" style="7" customWidth="1"/>
    <col min="3" max="5" width="4.57421875" style="7" customWidth="1"/>
    <col min="6" max="6" width="9.28125" style="7" customWidth="1"/>
    <col min="7" max="7" width="4.57421875" style="60" customWidth="1"/>
    <col min="8" max="8" width="9.00390625" style="60" customWidth="1"/>
    <col min="9" max="9" width="11.57421875" style="7" customWidth="1"/>
    <col min="10" max="10" width="12.140625" style="7" customWidth="1"/>
    <col min="11" max="11" width="8.57421875" style="7" customWidth="1"/>
    <col min="12" max="12" width="8.7109375" style="7" customWidth="1"/>
    <col min="13" max="13" width="10.140625" style="7" customWidth="1"/>
    <col min="14" max="14" width="9.140625" style="7" customWidth="1"/>
    <col min="15" max="20" width="0" style="7" hidden="1" customWidth="1"/>
    <col min="21" max="247" width="9.140625" style="7" customWidth="1"/>
    <col min="248" max="16384" width="9.140625" style="7" customWidth="1"/>
  </cols>
  <sheetData>
    <row r="1" spans="1:14" s="2" customFormat="1" ht="12.75" customHeight="1">
      <c r="A1" s="15"/>
      <c r="B1" s="15"/>
      <c r="C1" s="15"/>
      <c r="D1" s="15"/>
      <c r="E1" s="15"/>
      <c r="F1" s="15"/>
      <c r="G1" s="64"/>
      <c r="H1" s="148" t="s">
        <v>9</v>
      </c>
      <c r="I1" s="149"/>
      <c r="J1" s="149"/>
      <c r="K1" s="149"/>
      <c r="L1" s="149"/>
      <c r="M1" s="149"/>
      <c r="N1" s="149"/>
    </row>
    <row r="2" spans="1:14" s="2" customFormat="1" ht="12.75" customHeight="1">
      <c r="A2" s="17"/>
      <c r="B2" s="17"/>
      <c r="C2" s="17"/>
      <c r="D2" s="18"/>
      <c r="E2" s="17"/>
      <c r="F2" s="17"/>
      <c r="G2" s="65"/>
      <c r="H2" s="141" t="s">
        <v>10</v>
      </c>
      <c r="I2" s="141"/>
      <c r="J2" s="141"/>
      <c r="K2" s="141"/>
      <c r="L2" s="141"/>
      <c r="M2" s="141"/>
      <c r="N2" s="141"/>
    </row>
    <row r="3" spans="1:14" s="2" customFormat="1" ht="12.75" customHeight="1">
      <c r="A3" s="140" t="s">
        <v>47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s="2" customFormat="1" ht="12.75" customHeight="1">
      <c r="A4" s="15"/>
      <c r="B4" s="15"/>
      <c r="C4" s="15"/>
      <c r="D4" s="15"/>
      <c r="E4" s="15"/>
      <c r="F4" s="15"/>
      <c r="G4" s="64"/>
      <c r="H4" s="148" t="s">
        <v>11</v>
      </c>
      <c r="I4" s="149"/>
      <c r="J4" s="149"/>
      <c r="K4" s="149"/>
      <c r="L4" s="149"/>
      <c r="M4" s="149"/>
      <c r="N4" s="149"/>
    </row>
    <row r="5" spans="1:14" s="2" customFormat="1" ht="20.25" customHeight="1">
      <c r="A5" s="19"/>
      <c r="B5" s="19"/>
      <c r="C5" s="19"/>
      <c r="D5" s="19"/>
      <c r="E5" s="148" t="s">
        <v>12</v>
      </c>
      <c r="F5" s="149"/>
      <c r="G5" s="149"/>
      <c r="H5" s="149"/>
      <c r="I5" s="149"/>
      <c r="J5" s="149"/>
      <c r="K5" s="149"/>
      <c r="L5" s="149"/>
      <c r="M5" s="149"/>
      <c r="N5" s="149"/>
    </row>
    <row r="6" spans="1:14" s="2" customFormat="1" ht="12.75" customHeight="1">
      <c r="A6" s="16"/>
      <c r="B6" s="16"/>
      <c r="C6" s="16"/>
      <c r="D6" s="16"/>
      <c r="E6" s="140" t="s">
        <v>74</v>
      </c>
      <c r="F6" s="141"/>
      <c r="G6" s="141"/>
      <c r="H6" s="141"/>
      <c r="I6" s="141"/>
      <c r="J6" s="141"/>
      <c r="K6" s="141"/>
      <c r="L6" s="141"/>
      <c r="M6" s="141"/>
      <c r="N6" s="141"/>
    </row>
    <row r="7" spans="1:14" s="2" customFormat="1" ht="12.75" customHeight="1">
      <c r="A7" s="19"/>
      <c r="B7" s="19"/>
      <c r="C7" s="19"/>
      <c r="D7" s="19"/>
      <c r="E7" s="19"/>
      <c r="F7" s="19"/>
      <c r="G7" s="66"/>
      <c r="H7" s="66"/>
      <c r="I7" s="19"/>
      <c r="J7" s="19"/>
      <c r="K7" s="19"/>
      <c r="L7" s="19"/>
      <c r="M7" s="132"/>
      <c r="N7" s="134"/>
    </row>
    <row r="8" spans="1:14" s="2" customFormat="1" ht="12.75" customHeight="1">
      <c r="A8" s="19"/>
      <c r="B8" s="19"/>
      <c r="C8" s="19"/>
      <c r="D8" s="19"/>
      <c r="E8" s="19"/>
      <c r="F8" s="19"/>
      <c r="G8" s="66"/>
      <c r="H8" s="64"/>
      <c r="I8" s="143"/>
      <c r="J8" s="143"/>
      <c r="K8" s="143"/>
      <c r="L8" s="133"/>
      <c r="M8" s="132"/>
      <c r="N8" s="134"/>
    </row>
    <row r="9" spans="1:14" s="2" customFormat="1" ht="12.75" customHeight="1">
      <c r="A9" s="145" t="s">
        <v>19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</row>
    <row r="10" spans="1:14" s="2" customFormat="1" ht="12.75" customHeight="1">
      <c r="A10" s="145" t="s">
        <v>20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s="2" customFormat="1" ht="12.75" customHeight="1">
      <c r="A11" s="145" t="s">
        <v>75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</row>
    <row r="12" spans="1:14" s="2" customFormat="1" ht="12.75" customHeight="1">
      <c r="A12" s="145" t="s">
        <v>21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14" s="2" customFormat="1" ht="12.75" customHeight="1">
      <c r="A13" s="158" t="s">
        <v>22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1:14" s="2" customFormat="1" ht="12.75" customHeight="1">
      <c r="A14" s="158" t="s">
        <v>59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1:20" s="2" customFormat="1" ht="15.75">
      <c r="A15" s="161" t="s">
        <v>45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"/>
      <c r="P15" s="1"/>
      <c r="Q15" s="1"/>
      <c r="R15" s="1"/>
      <c r="S15" s="1"/>
      <c r="T15" s="1"/>
    </row>
    <row r="16" spans="1:20" s="2" customFormat="1" ht="12.75">
      <c r="A16" s="3"/>
      <c r="B16" s="3"/>
      <c r="C16" s="3"/>
      <c r="D16" s="3"/>
      <c r="E16" s="3"/>
      <c r="F16" s="3"/>
      <c r="G16" s="52"/>
      <c r="H16" s="52"/>
      <c r="I16" s="3"/>
      <c r="J16" s="3"/>
      <c r="K16" s="3"/>
      <c r="L16" s="3"/>
      <c r="M16" s="3"/>
      <c r="N16" s="20"/>
      <c r="O16" s="1"/>
      <c r="P16" s="1"/>
      <c r="Q16" s="1"/>
      <c r="R16" s="1"/>
      <c r="S16" s="1"/>
      <c r="T16" s="1"/>
    </row>
    <row r="17" spans="1:20" ht="13.5" thickBot="1">
      <c r="A17" s="4"/>
      <c r="B17" s="4"/>
      <c r="C17" s="5"/>
      <c r="D17" s="5"/>
      <c r="E17" s="5"/>
      <c r="F17" s="5"/>
      <c r="G17" s="53"/>
      <c r="H17" s="53"/>
      <c r="I17" s="5"/>
      <c r="J17" s="5"/>
      <c r="K17" s="5"/>
      <c r="L17" s="5"/>
      <c r="M17" s="45" t="s">
        <v>23</v>
      </c>
      <c r="N17" s="5"/>
      <c r="O17" s="5"/>
      <c r="P17" s="5"/>
      <c r="Q17" s="5"/>
      <c r="R17" s="5"/>
      <c r="S17" s="5"/>
      <c r="T17" s="5"/>
    </row>
    <row r="18" spans="1:20" ht="39" thickBot="1">
      <c r="A18" s="178" t="s">
        <v>24</v>
      </c>
      <c r="B18" s="178" t="s">
        <v>25</v>
      </c>
      <c r="C18" s="172" t="s">
        <v>8</v>
      </c>
      <c r="D18" s="181"/>
      <c r="E18" s="181"/>
      <c r="F18" s="181"/>
      <c r="G18" s="182"/>
      <c r="H18" s="123"/>
      <c r="I18" s="172" t="s">
        <v>13</v>
      </c>
      <c r="J18" s="183"/>
      <c r="K18" s="183"/>
      <c r="L18" s="183"/>
      <c r="M18" s="183"/>
      <c r="N18" s="184"/>
      <c r="O18" s="21" t="s">
        <v>7</v>
      </c>
      <c r="P18" s="22" t="s">
        <v>6</v>
      </c>
      <c r="Q18" s="23" t="s">
        <v>5</v>
      </c>
      <c r="R18" s="23" t="s">
        <v>4</v>
      </c>
      <c r="S18" s="119" t="s">
        <v>3</v>
      </c>
      <c r="T18" s="24"/>
    </row>
    <row r="19" spans="1:20" ht="13.5" thickBot="1">
      <c r="A19" s="179"/>
      <c r="B19" s="179"/>
      <c r="C19" s="178" t="s">
        <v>26</v>
      </c>
      <c r="D19" s="178" t="s">
        <v>2</v>
      </c>
      <c r="E19" s="178" t="s">
        <v>1</v>
      </c>
      <c r="F19" s="178" t="s">
        <v>27</v>
      </c>
      <c r="G19" s="169" t="s">
        <v>28</v>
      </c>
      <c r="H19" s="171" t="s">
        <v>0</v>
      </c>
      <c r="I19" s="172" t="s">
        <v>14</v>
      </c>
      <c r="J19" s="173"/>
      <c r="K19" s="172" t="s">
        <v>15</v>
      </c>
      <c r="L19" s="173"/>
      <c r="M19" s="120" t="s">
        <v>16</v>
      </c>
      <c r="N19" s="121"/>
      <c r="O19" s="25"/>
      <c r="P19" s="8"/>
      <c r="Q19" s="10"/>
      <c r="R19" s="10"/>
      <c r="S19" s="10"/>
      <c r="T19" s="9"/>
    </row>
    <row r="20" spans="1:20" ht="13.5" thickBot="1">
      <c r="A20" s="180"/>
      <c r="B20" s="180"/>
      <c r="C20" s="185"/>
      <c r="D20" s="185"/>
      <c r="E20" s="185"/>
      <c r="F20" s="185"/>
      <c r="G20" s="170"/>
      <c r="H20" s="170"/>
      <c r="I20" s="122" t="s">
        <v>17</v>
      </c>
      <c r="J20" s="122" t="s">
        <v>18</v>
      </c>
      <c r="K20" s="122" t="s">
        <v>17</v>
      </c>
      <c r="L20" s="122" t="s">
        <v>18</v>
      </c>
      <c r="M20" s="122" t="s">
        <v>17</v>
      </c>
      <c r="N20" s="122" t="s">
        <v>18</v>
      </c>
      <c r="O20" s="25"/>
      <c r="P20" s="8"/>
      <c r="Q20" s="10"/>
      <c r="R20" s="10"/>
      <c r="S20" s="10"/>
      <c r="T20" s="9"/>
    </row>
    <row r="21" spans="1:20" ht="13.5" thickBot="1">
      <c r="A21" s="27">
        <v>1</v>
      </c>
      <c r="B21" s="27">
        <v>2</v>
      </c>
      <c r="C21" s="26">
        <v>3</v>
      </c>
      <c r="D21" s="26">
        <v>4</v>
      </c>
      <c r="E21" s="26">
        <v>5</v>
      </c>
      <c r="F21" s="26">
        <v>7</v>
      </c>
      <c r="G21" s="54">
        <v>6</v>
      </c>
      <c r="H21" s="124">
        <v>9</v>
      </c>
      <c r="I21" s="26">
        <v>10</v>
      </c>
      <c r="J21" s="26">
        <v>11</v>
      </c>
      <c r="K21" s="26">
        <v>12</v>
      </c>
      <c r="L21" s="26">
        <v>13</v>
      </c>
      <c r="M21" s="26">
        <v>14</v>
      </c>
      <c r="N21" s="26">
        <v>15</v>
      </c>
      <c r="O21" s="11"/>
      <c r="P21" s="8"/>
      <c r="Q21" s="10"/>
      <c r="R21" s="10"/>
      <c r="S21" s="10"/>
      <c r="T21" s="9"/>
    </row>
    <row r="22" spans="1:20" ht="13.5" thickBot="1">
      <c r="A22" s="186" t="s">
        <v>29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8"/>
      <c r="O22" s="11"/>
      <c r="P22" s="8"/>
      <c r="Q22" s="10"/>
      <c r="R22" s="10"/>
      <c r="S22" s="10"/>
      <c r="T22" s="9"/>
    </row>
    <row r="23" spans="1:20" ht="61.5" customHeight="1" thickBot="1">
      <c r="A23" s="47" t="s">
        <v>39</v>
      </c>
      <c r="B23" s="108" t="s">
        <v>66</v>
      </c>
      <c r="C23" s="67"/>
      <c r="D23" s="47"/>
      <c r="E23" s="47"/>
      <c r="F23" s="47"/>
      <c r="G23" s="68"/>
      <c r="H23" s="68"/>
      <c r="I23" s="69">
        <f>I24</f>
        <v>-472275</v>
      </c>
      <c r="J23" s="69">
        <f>I23</f>
        <v>-472275</v>
      </c>
      <c r="K23" s="69">
        <v>0</v>
      </c>
      <c r="L23" s="70">
        <v>0</v>
      </c>
      <c r="M23" s="69">
        <v>0</v>
      </c>
      <c r="N23" s="70">
        <v>0</v>
      </c>
      <c r="O23" s="28"/>
      <c r="P23" s="29">
        <v>0</v>
      </c>
      <c r="Q23" s="29">
        <v>0</v>
      </c>
      <c r="R23" s="29">
        <v>0</v>
      </c>
      <c r="S23" s="29">
        <v>0</v>
      </c>
      <c r="T23" s="29">
        <v>146</v>
      </c>
    </row>
    <row r="24" spans="1:20" ht="56.25" customHeight="1">
      <c r="A24" s="47" t="s">
        <v>43</v>
      </c>
      <c r="B24" s="125" t="s">
        <v>86</v>
      </c>
      <c r="C24" s="67" t="s">
        <v>46</v>
      </c>
      <c r="D24" s="47" t="s">
        <v>56</v>
      </c>
      <c r="E24" s="47" t="s">
        <v>57</v>
      </c>
      <c r="F24" s="47" t="s">
        <v>72</v>
      </c>
      <c r="G24" s="68" t="s">
        <v>63</v>
      </c>
      <c r="H24" s="68" t="s">
        <v>73</v>
      </c>
      <c r="I24" s="48">
        <v>-472275</v>
      </c>
      <c r="J24" s="48">
        <f>I24</f>
        <v>-472275</v>
      </c>
      <c r="K24" s="48">
        <v>0</v>
      </c>
      <c r="L24" s="49">
        <v>0</v>
      </c>
      <c r="M24" s="48">
        <v>0</v>
      </c>
      <c r="N24" s="49">
        <v>0</v>
      </c>
      <c r="O24" s="28"/>
      <c r="P24" s="29">
        <v>0</v>
      </c>
      <c r="Q24" s="29">
        <v>0</v>
      </c>
      <c r="R24" s="29">
        <v>0</v>
      </c>
      <c r="S24" s="29">
        <v>0</v>
      </c>
      <c r="T24" s="29">
        <v>146</v>
      </c>
    </row>
    <row r="25" spans="1:20" ht="13.5" thickBot="1">
      <c r="A25" s="46" t="s">
        <v>30</v>
      </c>
      <c r="B25" s="12"/>
      <c r="C25" s="13"/>
      <c r="D25" s="12"/>
      <c r="E25" s="12"/>
      <c r="F25" s="4"/>
      <c r="G25" s="56"/>
      <c r="H25" s="62"/>
      <c r="I25" s="38">
        <f>I23</f>
        <v>-472275</v>
      </c>
      <c r="J25" s="38">
        <f>J23</f>
        <v>-472275</v>
      </c>
      <c r="K25" s="38">
        <f>K23</f>
        <v>0</v>
      </c>
      <c r="L25" s="38">
        <f>L23</f>
        <v>0</v>
      </c>
      <c r="M25" s="38">
        <f>M23</f>
        <v>0</v>
      </c>
      <c r="N25" s="38">
        <f>N23</f>
        <v>0</v>
      </c>
      <c r="O25" s="39">
        <v>0</v>
      </c>
      <c r="P25" s="40">
        <v>0</v>
      </c>
      <c r="Q25" s="40">
        <v>0</v>
      </c>
      <c r="R25" s="40">
        <v>0</v>
      </c>
      <c r="S25" s="41">
        <v>0</v>
      </c>
      <c r="T25" s="42"/>
    </row>
    <row r="26" spans="1:20" ht="12.75">
      <c r="A26" s="163" t="s">
        <v>31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5"/>
      <c r="O26" s="36"/>
      <c r="P26" s="37"/>
      <c r="Q26" s="37"/>
      <c r="R26" s="37"/>
      <c r="S26" s="37"/>
      <c r="T26" s="37"/>
    </row>
    <row r="27" spans="1:20" ht="12.75">
      <c r="A27" s="30"/>
      <c r="B27" s="31"/>
      <c r="C27" s="32"/>
      <c r="D27" s="33"/>
      <c r="E27" s="33"/>
      <c r="F27" s="34"/>
      <c r="G27" s="55"/>
      <c r="H27" s="61"/>
      <c r="I27" s="35"/>
      <c r="J27" s="35" t="s">
        <v>32</v>
      </c>
      <c r="K27" s="35"/>
      <c r="L27" s="35" t="s">
        <v>32</v>
      </c>
      <c r="M27" s="35"/>
      <c r="N27" s="35" t="s">
        <v>32</v>
      </c>
      <c r="O27" s="36"/>
      <c r="P27" s="37"/>
      <c r="Q27" s="37"/>
      <c r="R27" s="37"/>
      <c r="S27" s="37"/>
      <c r="T27" s="37"/>
    </row>
    <row r="28" spans="1:20" ht="12.75">
      <c r="A28" s="30"/>
      <c r="B28" s="31"/>
      <c r="C28" s="32"/>
      <c r="D28" s="33"/>
      <c r="E28" s="33"/>
      <c r="F28" s="34"/>
      <c r="G28" s="55"/>
      <c r="H28" s="61"/>
      <c r="I28" s="35"/>
      <c r="J28" s="35" t="s">
        <v>32</v>
      </c>
      <c r="K28" s="35"/>
      <c r="L28" s="35" t="s">
        <v>32</v>
      </c>
      <c r="M28" s="35"/>
      <c r="N28" s="35" t="s">
        <v>32</v>
      </c>
      <c r="O28" s="36"/>
      <c r="P28" s="37"/>
      <c r="Q28" s="37"/>
      <c r="R28" s="37"/>
      <c r="S28" s="37"/>
      <c r="T28" s="37"/>
    </row>
    <row r="29" spans="1:20" ht="12.75">
      <c r="A29" s="30"/>
      <c r="B29" s="31"/>
      <c r="C29" s="32"/>
      <c r="D29" s="33"/>
      <c r="E29" s="33"/>
      <c r="F29" s="34"/>
      <c r="G29" s="55"/>
      <c r="H29" s="61"/>
      <c r="I29" s="35"/>
      <c r="J29" s="35" t="s">
        <v>32</v>
      </c>
      <c r="K29" s="35"/>
      <c r="L29" s="35" t="s">
        <v>32</v>
      </c>
      <c r="M29" s="35"/>
      <c r="N29" s="35" t="s">
        <v>32</v>
      </c>
      <c r="O29" s="36"/>
      <c r="P29" s="37"/>
      <c r="Q29" s="37"/>
      <c r="R29" s="37"/>
      <c r="S29" s="37"/>
      <c r="T29" s="37"/>
    </row>
    <row r="30" spans="1:20" ht="13.5" thickBot="1">
      <c r="A30" s="166" t="s">
        <v>33</v>
      </c>
      <c r="B30" s="167"/>
      <c r="C30" s="167"/>
      <c r="D30" s="167"/>
      <c r="E30" s="167"/>
      <c r="F30" s="167"/>
      <c r="G30" s="167"/>
      <c r="H30" s="168"/>
      <c r="I30" s="38">
        <f>I27+I28+I29</f>
        <v>0</v>
      </c>
      <c r="J30" s="38" t="s">
        <v>32</v>
      </c>
      <c r="K30" s="38">
        <f>K27+K28+K29</f>
        <v>0</v>
      </c>
      <c r="L30" s="38" t="s">
        <v>32</v>
      </c>
      <c r="M30" s="38">
        <f>M27+M28+M29</f>
        <v>0</v>
      </c>
      <c r="N30" s="38" t="s">
        <v>32</v>
      </c>
      <c r="O30" s="39">
        <v>0</v>
      </c>
      <c r="P30" s="40">
        <v>0</v>
      </c>
      <c r="Q30" s="40">
        <v>0</v>
      </c>
      <c r="R30" s="40">
        <v>0</v>
      </c>
      <c r="S30" s="41">
        <v>0</v>
      </c>
      <c r="T30" s="42"/>
    </row>
    <row r="31" spans="1:20" ht="13.5" thickBot="1">
      <c r="A31" s="46" t="s">
        <v>34</v>
      </c>
      <c r="B31" s="12"/>
      <c r="C31" s="13"/>
      <c r="D31" s="12"/>
      <c r="E31" s="12"/>
      <c r="F31" s="4"/>
      <c r="G31" s="56"/>
      <c r="H31" s="62"/>
      <c r="I31" s="38">
        <f>I25+I30</f>
        <v>-472275</v>
      </c>
      <c r="J31" s="38"/>
      <c r="K31" s="38">
        <f>K25+K30</f>
        <v>0</v>
      </c>
      <c r="L31" s="38"/>
      <c r="M31" s="38">
        <f>M25+M30</f>
        <v>0</v>
      </c>
      <c r="N31" s="38">
        <v>0</v>
      </c>
      <c r="O31" s="39">
        <v>0</v>
      </c>
      <c r="P31" s="40">
        <v>0</v>
      </c>
      <c r="Q31" s="40">
        <v>0</v>
      </c>
      <c r="R31" s="40">
        <v>0</v>
      </c>
      <c r="S31" s="41">
        <v>0</v>
      </c>
      <c r="T31" s="42"/>
    </row>
    <row r="32" spans="1:20" ht="12.75">
      <c r="A32" s="1"/>
      <c r="B32" s="1"/>
      <c r="C32" s="5"/>
      <c r="D32" s="1"/>
      <c r="E32" s="1"/>
      <c r="F32" s="1"/>
      <c r="G32" s="51"/>
      <c r="H32" s="5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/>
    </row>
    <row r="33" spans="1:20" ht="12.75">
      <c r="A33" s="156" t="s">
        <v>35</v>
      </c>
      <c r="B33" s="157"/>
      <c r="C33" s="157"/>
      <c r="D33" s="157"/>
      <c r="E33" s="118"/>
      <c r="F33" s="118"/>
      <c r="G33" s="58"/>
      <c r="H33" s="59"/>
      <c r="I33" s="44"/>
      <c r="J33" s="5"/>
      <c r="K33" s="5" t="s">
        <v>37</v>
      </c>
      <c r="L33" s="5"/>
      <c r="M33" s="5"/>
      <c r="N33" s="5"/>
      <c r="O33" s="5"/>
      <c r="P33" s="5"/>
      <c r="Q33" s="5"/>
      <c r="R33" s="5"/>
      <c r="S33" s="5"/>
      <c r="T33" s="5"/>
    </row>
    <row r="34" spans="1:20" ht="12.75">
      <c r="A34" s="6"/>
      <c r="B34" s="6"/>
      <c r="C34" s="6"/>
      <c r="D34" s="6"/>
      <c r="E34" s="6"/>
      <c r="F34" s="6"/>
      <c r="G34" s="59"/>
      <c r="H34" s="63"/>
      <c r="I34" s="43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2.75">
      <c r="A35" s="118"/>
      <c r="B35" s="118"/>
      <c r="C35" s="118"/>
      <c r="D35" s="118"/>
      <c r="E35" s="118"/>
      <c r="F35" s="118"/>
      <c r="G35" s="58"/>
      <c r="H35" s="52"/>
      <c r="I35" s="20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2.75">
      <c r="A36" s="6" t="s">
        <v>36</v>
      </c>
      <c r="B36" s="6"/>
      <c r="C36" s="6"/>
      <c r="D36" s="6"/>
      <c r="E36" s="6"/>
      <c r="F36" s="6"/>
      <c r="G36" s="59"/>
      <c r="H36" s="52"/>
      <c r="I36" s="20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2.75">
      <c r="A37" s="5" t="s">
        <v>38</v>
      </c>
      <c r="B37" s="5"/>
      <c r="C37" s="5"/>
      <c r="D37" s="5"/>
      <c r="E37" s="5"/>
      <c r="F37" s="5"/>
      <c r="G37" s="53"/>
      <c r="H37" s="53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</sheetData>
  <sheetProtection/>
  <mergeCells count="30">
    <mergeCell ref="A26:N26"/>
    <mergeCell ref="A30:H30"/>
    <mergeCell ref="A33:D33"/>
    <mergeCell ref="G19:G20"/>
    <mergeCell ref="H19:H20"/>
    <mergeCell ref="I19:J19"/>
    <mergeCell ref="K19:L19"/>
    <mergeCell ref="A22:N22"/>
    <mergeCell ref="A14:N14"/>
    <mergeCell ref="A15:N15"/>
    <mergeCell ref="A18:A20"/>
    <mergeCell ref="B18:B20"/>
    <mergeCell ref="C18:G18"/>
    <mergeCell ref="I18:N18"/>
    <mergeCell ref="C19:C20"/>
    <mergeCell ref="D19:D20"/>
    <mergeCell ref="E19:E20"/>
    <mergeCell ref="F19:F20"/>
    <mergeCell ref="A13:N13"/>
    <mergeCell ref="H1:N1"/>
    <mergeCell ref="H2:N2"/>
    <mergeCell ref="A3:N3"/>
    <mergeCell ref="H4:N4"/>
    <mergeCell ref="E5:N5"/>
    <mergeCell ref="E6:N6"/>
    <mergeCell ref="I8:K8"/>
    <mergeCell ref="A9:N9"/>
    <mergeCell ref="A10:N10"/>
    <mergeCell ref="A11:N11"/>
    <mergeCell ref="A12:N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Н.В. Шматкова</dc:creator>
  <cp:keywords/>
  <dc:description/>
  <cp:lastModifiedBy>Денис</cp:lastModifiedBy>
  <cp:lastPrinted>2015-02-04T14:35:40Z</cp:lastPrinted>
  <dcterms:created xsi:type="dcterms:W3CDTF">2014-03-03T07:55:49Z</dcterms:created>
  <dcterms:modified xsi:type="dcterms:W3CDTF">2015-03-30T11:57:42Z</dcterms:modified>
  <cp:category/>
  <cp:version/>
  <cp:contentType/>
  <cp:contentStatus/>
</cp:coreProperties>
</file>